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Лист1!$A$1:$I$85</definedName>
  </definedNames>
  <calcPr calcId="124519"/>
</workbook>
</file>

<file path=xl/calcChain.xml><?xml version="1.0" encoding="utf-8"?>
<calcChain xmlns="http://schemas.openxmlformats.org/spreadsheetml/2006/main">
  <c r="H67" i="1"/>
  <c r="H83" l="1"/>
  <c r="H73"/>
  <c r="H17"/>
  <c r="H64"/>
  <c r="H76"/>
  <c r="H72"/>
  <c r="H61"/>
  <c r="H54"/>
  <c r="H53"/>
  <c r="H47"/>
  <c r="H46" s="1"/>
  <c r="H43"/>
  <c r="H42" s="1"/>
  <c r="H39"/>
  <c r="H36"/>
  <c r="H31"/>
  <c r="H28"/>
  <c r="H26"/>
  <c r="H75" l="1"/>
  <c r="H60"/>
  <c r="H45" s="1"/>
  <c r="H16"/>
  <c r="H15" s="1"/>
  <c r="H14" l="1"/>
</calcChain>
</file>

<file path=xl/sharedStrings.xml><?xml version="1.0" encoding="utf-8"?>
<sst xmlns="http://schemas.openxmlformats.org/spreadsheetml/2006/main" count="176" uniqueCount="131">
  <si>
    <t>Приложение 8</t>
  </si>
  <si>
    <t xml:space="preserve">Коленовского сельского поселения </t>
  </si>
  <si>
    <t>Новохопёрского муниципального района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</si>
  <si>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</si>
  <si>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</si>
  <si>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</si>
  <si>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</si>
  <si>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</si>
  <si>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</si>
  <si>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</si>
  <si>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</si>
  <si>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</si>
  <si>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</si>
  <si>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</si>
  <si>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</si>
  <si>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</si>
  <si>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</si>
  <si>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</si>
  <si>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</si>
  <si>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</si>
  <si>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</si>
  <si>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</t>
  </si>
  <si>
    <t>01 1 01 92010</t>
  </si>
  <si>
    <t>О1</t>
  </si>
  <si>
    <t>О4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</si>
  <si>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</si>
  <si>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(Закупка товаров, работ и услуг для обеспечения государственных (муниципальных)  нужд)</t>
  </si>
  <si>
    <t xml:space="preserve"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</si>
  <si>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бюджетные ассигнования)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</si>
  <si>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</si>
  <si>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</si>
  <si>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</si>
  <si>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</si>
  <si>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</si>
  <si>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</si>
  <si>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</si>
  <si>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</si>
  <si>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</si>
  <si>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Основное мероприятие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</si>
  <si>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</si>
  <si>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</si>
  <si>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</si>
  <si>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</si>
  <si>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О2</t>
  </si>
  <si>
    <t>О3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</si>
  <si>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</si>
  <si>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</si>
  <si>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</si>
  <si>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</si>
  <si>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</si>
  <si>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</si>
  <si>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</si>
  <si>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</si>
  <si>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</si>
  <si>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</si>
  <si>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</si>
  <si>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</si>
  <si>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</si>
  <si>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</si>
  <si>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</si>
  <si>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</si>
  <si>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 2</t>
  </si>
  <si>
    <t>02 0 00 00000</t>
  </si>
  <si>
    <t>02 1 00 00000</t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</si>
  <si>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</si>
  <si>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t>02 1 02 00000</t>
  </si>
  <si>
    <t>02 1 02 90020</t>
  </si>
  <si>
    <t>О9</t>
  </si>
  <si>
    <t>02 2 00 00000</t>
  </si>
  <si>
    <t>02 2 01 00000</t>
  </si>
  <si>
    <t>02 2 01 90010</t>
  </si>
  <si>
    <t>О5</t>
  </si>
  <si>
    <t>02 4 00 00000</t>
  </si>
  <si>
    <t>02 4 01 00000</t>
  </si>
  <si>
    <t>02 4 01 90050</t>
  </si>
  <si>
    <t>02 4 04 00000</t>
  </si>
  <si>
    <t>02 4 05 00000</t>
  </si>
  <si>
    <t>02 4 05 L5760</t>
  </si>
  <si>
    <t>02 5 00 00000</t>
  </si>
  <si>
    <t>02 5 01 00000</t>
  </si>
  <si>
    <t>02 5 01 90050</t>
  </si>
  <si>
    <t> 3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</si>
  <si>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</si>
  <si>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</si>
  <si>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</si>
  <si>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</si>
  <si>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</si>
  <si>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</si>
  <si>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>О8</t>
  </si>
  <si>
    <t xml:space="preserve">Расходы на обеспечение функций муниципальных органов местного самоуправления в рамках муниципальной целевой программы «Развитие культуры в селах Коленовского сельского поселения». </t>
  </si>
  <si>
    <t xml:space="preserve">(Иные бюджетные ассигнования) 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</si>
  <si>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</si>
  <si>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</si>
  <si>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</si>
  <si>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</si>
  <si>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01</t>
  </si>
  <si>
    <t>02</t>
  </si>
  <si>
    <t>04</t>
  </si>
  <si>
    <t>03</t>
  </si>
  <si>
    <t>09</t>
  </si>
  <si>
    <t>05</t>
  </si>
  <si>
    <t>08</t>
  </si>
  <si>
    <t>«О  бюджете Коленовского сельского поселения на 2025 год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</si>
  <si>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Коленовского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Новохопёрского муниципального района), группам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 расходов, разделам, подразделам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поселения на 2025 год</t>
  </si>
  <si>
    <t>02 1 02 9Д130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</si>
  <si>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</si>
  <si>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</si>
  <si>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</si>
  <si>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</si>
  <si>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</si>
  <si>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</si>
  <si>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</si>
  <si>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</t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</si>
  <si>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</si>
  <si>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2021-2027годы» (Капитальные вложения в объекты государственной (муниципальной) собственности)</t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</si>
  <si>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</si>
  <si>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</si>
  <si>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02 2 01 S8670</t>
  </si>
  <si>
    <t>02 4 04 S8520</t>
  </si>
  <si>
    <t>02 4 03 90050</t>
  </si>
  <si>
    <t>Расходы на обеспечение функций муниципальных органов местного самоуправления в рамках муниципальной целевой программы «Благоустройство территории Коленовского сельского поселения Новохопёрского  муниципального района Воронежской области(Иные межбюджетные трансферты)</t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</si>
  <si>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 xml:space="preserve">годы» </t>
    </r>
  </si>
  <si>
    <r>
      <t xml:space="preserve">Муниципальная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</si>
  <si>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</si>
  <si>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</si>
  <si>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</si>
  <si>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годы»»</t>
    </r>
  </si>
  <si>
    <t>к  Решению Совета народных депутатов</t>
  </si>
  <si>
    <t>и  плановый период 2026 и 2027 годов»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</si>
  <si>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2021-2027годы» (Закупка товаров, работ и услуг для государственных муниципальных нужд)</t>
  </si>
  <si>
    <t xml:space="preserve">от  «____» декабря 2024 г. №_____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</si>
</sst>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/>
    <xf numFmtId="0" fontId="4" fillId="0" borderId="4" xfId="0" applyFont="1" applyBorder="1" applyAlignment="1">
      <alignment wrapText="1"/>
    </xf>
    <xf numFmtId="0" fontId="1" fillId="0" borderId="4" xfId="0" applyFont="1" applyBorder="1"/>
    <xf numFmtId="0" fontId="2" fillId="0" borderId="4" xfId="0" applyFont="1" applyBorder="1"/>
    <xf numFmtId="0" fontId="4" fillId="0" borderId="4" xfId="0" applyFont="1" applyBorder="1" applyAlignment="1">
      <alignment horizontal="justify"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3" xfId="0" applyFont="1" applyBorder="1"/>
    <xf numFmtId="0" fontId="2" fillId="0" borderId="4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justify" wrapText="1"/>
    </xf>
    <xf numFmtId="0" fontId="7" fillId="0" borderId="4" xfId="0" applyFont="1" applyBorder="1" applyAlignment="1">
      <alignment horizontal="justify" wrapText="1"/>
    </xf>
    <xf numFmtId="0" fontId="8" fillId="0" borderId="4" xfId="0" applyFont="1" applyBorder="1" applyAlignment="1">
      <alignment horizontal="justify" wrapText="1"/>
    </xf>
    <xf numFmtId="0" fontId="8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9" fontId="1" fillId="0" borderId="4" xfId="0" applyNumberFormat="1" applyFont="1" applyBorder="1"/>
    <xf numFmtId="49" fontId="1" fillId="0" borderId="4" xfId="0" applyNumberFormat="1" applyFont="1" applyBorder="1" applyAlignment="1">
      <alignment horizontal="center"/>
    </xf>
    <xf numFmtId="0" fontId="2" fillId="0" borderId="3" xfId="0" applyFont="1" applyBorder="1"/>
    <xf numFmtId="49" fontId="1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1" fillId="0" borderId="4" xfId="0" applyNumberFormat="1" applyFont="1" applyBorder="1" applyAlignment="1">
      <alignment horizontal="left"/>
    </xf>
    <xf numFmtId="0" fontId="2" fillId="0" borderId="7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7" xfId="0" applyFont="1" applyBorder="1"/>
    <xf numFmtId="0" fontId="2" fillId="0" borderId="3" xfId="0" applyFont="1" applyBorder="1"/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left"/>
    </xf>
    <xf numFmtId="165" fontId="1" fillId="0" borderId="3" xfId="0" applyNumberFormat="1" applyFont="1" applyBorder="1" applyAlignment="1">
      <alignment horizontal="left"/>
    </xf>
    <xf numFmtId="0" fontId="2" fillId="0" borderId="5" xfId="0" applyFont="1" applyBorder="1"/>
    <xf numFmtId="0" fontId="8" fillId="0" borderId="7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4" fillId="0" borderId="7" xfId="0" applyFont="1" applyBorder="1"/>
    <xf numFmtId="0" fontId="4" fillId="0" borderId="3" xfId="0" applyFont="1" applyBorder="1"/>
    <xf numFmtId="0" fontId="1" fillId="0" borderId="7" xfId="0" applyFont="1" applyBorder="1"/>
    <xf numFmtId="0" fontId="1" fillId="0" borderId="3" xfId="0" applyFont="1" applyBorder="1"/>
    <xf numFmtId="49" fontId="1" fillId="0" borderId="7" xfId="0" applyNumberFormat="1" applyFont="1" applyBorder="1"/>
    <xf numFmtId="49" fontId="1" fillId="0" borderId="3" xfId="0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8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86"/>
  <sheetViews>
    <sheetView tabSelected="1" view="pageBreakPreview" zoomScale="60" workbookViewId="0">
      <selection activeCell="K4" sqref="K4"/>
    </sheetView>
  </sheetViews>
  <sheetFormatPr defaultRowHeight="15"/>
  <cols>
    <col min="2" max="2" width="3.85546875" customWidth="1"/>
    <col min="3" max="3" width="39.140625" customWidth="1"/>
    <col min="4" max="4" width="13" customWidth="1"/>
    <col min="5" max="5" width="5.7109375" customWidth="1"/>
    <col min="6" max="6" width="6.140625" customWidth="1"/>
    <col min="7" max="7" width="5.28515625" customWidth="1"/>
    <col min="8" max="8" width="14.7109375" customWidth="1"/>
  </cols>
  <sheetData>
    <row r="1" spans="2:18" ht="15.75">
      <c r="B1" s="1"/>
      <c r="C1" s="64"/>
      <c r="F1" s="65" t="s">
        <v>0</v>
      </c>
      <c r="G1" s="65"/>
      <c r="H1" s="65"/>
    </row>
    <row r="2" spans="2:18" ht="15.75">
      <c r="B2" s="1"/>
      <c r="C2" s="64"/>
      <c r="D2" s="65" t="s">
        <v>127</v>
      </c>
      <c r="E2" s="65"/>
      <c r="F2" s="65"/>
      <c r="G2" s="65"/>
      <c r="H2" s="65"/>
    </row>
    <row r="3" spans="2:18" ht="15.75">
      <c r="B3" s="1"/>
      <c r="C3" s="64"/>
      <c r="D3" s="66" t="s">
        <v>1</v>
      </c>
      <c r="E3" s="66"/>
      <c r="F3" s="66"/>
      <c r="G3" s="66"/>
      <c r="H3" s="66"/>
      <c r="I3" s="66"/>
    </row>
    <row r="4" spans="2:18" ht="15.75">
      <c r="B4" s="67" t="s">
        <v>2</v>
      </c>
      <c r="C4" s="67"/>
      <c r="D4" s="67"/>
      <c r="E4" s="67"/>
      <c r="F4" s="67"/>
      <c r="G4" s="67"/>
      <c r="H4" s="67"/>
    </row>
    <row r="5" spans="2:18" ht="15.75">
      <c r="B5" s="67" t="s">
        <v>102</v>
      </c>
      <c r="C5" s="67"/>
      <c r="D5" s="67"/>
      <c r="E5" s="67"/>
      <c r="F5" s="67"/>
      <c r="G5" s="67"/>
      <c r="H5" s="67"/>
    </row>
    <row r="6" spans="2:18" ht="15.75">
      <c r="B6" s="67" t="s">
        <v>128</v>
      </c>
      <c r="C6" s="67"/>
      <c r="D6" s="67"/>
      <c r="E6" s="67"/>
      <c r="F6" s="67"/>
      <c r="G6" s="67"/>
      <c r="H6" s="67"/>
    </row>
    <row r="7" spans="2:18" ht="15.75">
      <c r="B7" s="67" t="s">
        <v>130</v>
      </c>
      <c r="C7" s="67"/>
      <c r="D7" s="67"/>
      <c r="E7" s="67"/>
      <c r="F7" s="67"/>
      <c r="G7" s="67"/>
      <c r="H7" s="67"/>
    </row>
    <row r="8" spans="2:18" ht="15.75">
      <c r="B8" s="2"/>
      <c r="C8" s="3"/>
    </row>
    <row r="9" spans="2:18" ht="91.5" customHeight="1">
      <c r="B9" s="68" t="s">
        <v>103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</row>
    <row r="10" spans="2:18" ht="16.5" thickBot="1">
      <c r="B10" s="70" t="s">
        <v>3</v>
      </c>
      <c r="C10" s="70"/>
      <c r="D10" s="70"/>
      <c r="E10" s="70"/>
      <c r="F10" s="70"/>
      <c r="G10" s="70"/>
      <c r="H10" s="70"/>
    </row>
    <row r="11" spans="2:18" ht="44.25" thickBot="1">
      <c r="B11" s="5" t="s">
        <v>4</v>
      </c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7" t="s">
        <v>10</v>
      </c>
    </row>
    <row r="12" spans="2:18" ht="16.5" thickBot="1">
      <c r="B12" s="8"/>
    </row>
    <row r="13" spans="2:18" ht="16.5" thickBot="1">
      <c r="B13" s="9">
        <v>1</v>
      </c>
      <c r="C13" s="10">
        <v>2</v>
      </c>
      <c r="D13" s="11">
        <v>3</v>
      </c>
      <c r="E13" s="11">
        <v>4</v>
      </c>
      <c r="F13" s="11">
        <v>5</v>
      </c>
      <c r="G13" s="11">
        <v>6</v>
      </c>
      <c r="H13" s="11">
        <v>7</v>
      </c>
    </row>
    <row r="14" spans="2:18" ht="16.5" thickBot="1">
      <c r="B14" s="12"/>
      <c r="C14" s="13" t="s">
        <v>11</v>
      </c>
      <c r="D14" s="15"/>
      <c r="E14" s="15"/>
      <c r="F14" s="15"/>
      <c r="G14" s="15"/>
      <c r="H14" s="36">
        <f>H15++H45+H75</f>
        <v>125536.26854</v>
      </c>
    </row>
    <row r="15" spans="2:18" ht="128.25" customHeight="1" thickBot="1">
      <c r="B15" s="12">
        <v>1</v>
      </c>
      <c r="C15" s="16" t="s">
        <v>12</v>
      </c>
      <c r="D15" s="27" t="s">
        <v>13</v>
      </c>
      <c r="E15" s="17"/>
      <c r="F15" s="17"/>
      <c r="G15" s="17"/>
      <c r="H15" s="30">
        <f>H16</f>
        <v>16146.936799999999</v>
      </c>
    </row>
    <row r="16" spans="2:18" ht="180.75" customHeight="1" thickBot="1">
      <c r="B16" s="19"/>
      <c r="C16" s="16" t="s">
        <v>14</v>
      </c>
      <c r="D16" s="27" t="s">
        <v>15</v>
      </c>
      <c r="E16" s="17"/>
      <c r="F16" s="17"/>
      <c r="G16" s="17"/>
      <c r="H16" s="30">
        <f>H17+H26+H28+H31+H36+H39+H42</f>
        <v>16146.936799999999</v>
      </c>
    </row>
    <row r="17" spans="2:8" ht="165.75" customHeight="1" thickBot="1">
      <c r="B17" s="19"/>
      <c r="C17" s="20" t="s">
        <v>16</v>
      </c>
      <c r="D17" s="18" t="s">
        <v>17</v>
      </c>
      <c r="E17" s="21"/>
      <c r="F17" s="21"/>
      <c r="G17" s="21"/>
      <c r="H17" s="31">
        <f>H18+H20+H22+H24</f>
        <v>13389.363859999999</v>
      </c>
    </row>
    <row r="18" spans="2:8" ht="115.5" customHeight="1">
      <c r="B18" s="41"/>
      <c r="C18" s="22" t="s">
        <v>18</v>
      </c>
      <c r="D18" s="43" t="s">
        <v>20</v>
      </c>
      <c r="E18" s="43">
        <v>100</v>
      </c>
      <c r="F18" s="47" t="s">
        <v>95</v>
      </c>
      <c r="G18" s="47" t="s">
        <v>96</v>
      </c>
      <c r="H18" s="45">
        <v>2130.1999999999998</v>
      </c>
    </row>
    <row r="19" spans="2:8" ht="108.75" customHeight="1" thickBot="1">
      <c r="B19" s="42"/>
      <c r="C19" s="20" t="s">
        <v>19</v>
      </c>
      <c r="D19" s="44"/>
      <c r="E19" s="44"/>
      <c r="F19" s="48"/>
      <c r="G19" s="48"/>
      <c r="H19" s="46"/>
    </row>
    <row r="20" spans="2:8" ht="132" customHeight="1">
      <c r="B20" s="41"/>
      <c r="C20" s="22" t="s">
        <v>21</v>
      </c>
      <c r="D20" s="43" t="s">
        <v>22</v>
      </c>
      <c r="E20" s="43">
        <v>100</v>
      </c>
      <c r="F20" s="43" t="s">
        <v>23</v>
      </c>
      <c r="G20" s="43" t="s">
        <v>24</v>
      </c>
      <c r="H20" s="45">
        <v>7786.3</v>
      </c>
    </row>
    <row r="21" spans="2:8" ht="114.75" customHeight="1" thickBot="1">
      <c r="B21" s="42"/>
      <c r="C21" s="20" t="s">
        <v>19</v>
      </c>
      <c r="D21" s="44"/>
      <c r="E21" s="44"/>
      <c r="F21" s="44"/>
      <c r="G21" s="44"/>
      <c r="H21" s="46"/>
    </row>
    <row r="22" spans="2:8" ht="134.25" customHeight="1">
      <c r="B22" s="41"/>
      <c r="C22" s="22" t="s">
        <v>25</v>
      </c>
      <c r="D22" s="43" t="s">
        <v>22</v>
      </c>
      <c r="E22" s="43">
        <v>200</v>
      </c>
      <c r="F22" s="43" t="s">
        <v>23</v>
      </c>
      <c r="G22" s="43" t="s">
        <v>24</v>
      </c>
      <c r="H22" s="45">
        <v>3424.4638599999998</v>
      </c>
    </row>
    <row r="23" spans="2:8" ht="55.5" customHeight="1" thickBot="1">
      <c r="B23" s="42"/>
      <c r="C23" s="20" t="s">
        <v>26</v>
      </c>
      <c r="D23" s="44"/>
      <c r="E23" s="44"/>
      <c r="F23" s="44"/>
      <c r="G23" s="44"/>
      <c r="H23" s="46"/>
    </row>
    <row r="24" spans="2:8" ht="132" customHeight="1">
      <c r="B24" s="41"/>
      <c r="C24" s="22" t="s">
        <v>27</v>
      </c>
      <c r="D24" s="43" t="s">
        <v>22</v>
      </c>
      <c r="E24" s="43">
        <v>800</v>
      </c>
      <c r="F24" s="47" t="s">
        <v>95</v>
      </c>
      <c r="G24" s="47" t="s">
        <v>97</v>
      </c>
      <c r="H24" s="45">
        <v>48.4</v>
      </c>
    </row>
    <row r="25" spans="2:8" ht="16.5" customHeight="1" thickBot="1">
      <c r="B25" s="42"/>
      <c r="C25" s="20" t="s">
        <v>28</v>
      </c>
      <c r="D25" s="44"/>
      <c r="E25" s="44"/>
      <c r="F25" s="48"/>
      <c r="G25" s="48"/>
      <c r="H25" s="46"/>
    </row>
    <row r="26" spans="2:8" ht="108.75" customHeight="1" thickBot="1">
      <c r="B26" s="12"/>
      <c r="C26" s="20" t="s">
        <v>29</v>
      </c>
      <c r="D26" s="18" t="s">
        <v>30</v>
      </c>
      <c r="E26" s="18"/>
      <c r="F26" s="18"/>
      <c r="G26" s="18"/>
      <c r="H26" s="37">
        <f>H27</f>
        <v>5</v>
      </c>
    </row>
    <row r="27" spans="2:8" ht="171" customHeight="1" thickBot="1">
      <c r="B27" s="12"/>
      <c r="C27" s="20" t="s">
        <v>31</v>
      </c>
      <c r="D27" s="18" t="s">
        <v>32</v>
      </c>
      <c r="E27" s="18">
        <v>800</v>
      </c>
      <c r="F27" s="18" t="s">
        <v>23</v>
      </c>
      <c r="G27" s="18">
        <v>11</v>
      </c>
      <c r="H27" s="38">
        <v>5</v>
      </c>
    </row>
    <row r="28" spans="2:8" ht="92.25" customHeight="1" thickBot="1">
      <c r="B28" s="12"/>
      <c r="C28" s="20" t="s">
        <v>33</v>
      </c>
      <c r="D28" s="18" t="s">
        <v>34</v>
      </c>
      <c r="E28" s="18"/>
      <c r="F28" s="18"/>
      <c r="G28" s="18"/>
      <c r="H28" s="30">
        <f>H29</f>
        <v>1989.1759999999999</v>
      </c>
    </row>
    <row r="29" spans="2:8" ht="130.5" customHeight="1">
      <c r="B29" s="41"/>
      <c r="C29" s="22" t="s">
        <v>35</v>
      </c>
      <c r="D29" s="43" t="s">
        <v>37</v>
      </c>
      <c r="E29" s="43">
        <v>500</v>
      </c>
      <c r="F29" s="47" t="s">
        <v>95</v>
      </c>
      <c r="G29" s="43">
        <v>13</v>
      </c>
      <c r="H29" s="45">
        <v>1989.1759999999999</v>
      </c>
    </row>
    <row r="30" spans="2:8" ht="16.5" thickBot="1">
      <c r="B30" s="42"/>
      <c r="C30" s="20" t="s">
        <v>36</v>
      </c>
      <c r="D30" s="44"/>
      <c r="E30" s="44"/>
      <c r="F30" s="48"/>
      <c r="G30" s="44"/>
      <c r="H30" s="46"/>
    </row>
    <row r="31" spans="2:8" ht="109.5" customHeight="1" thickBot="1">
      <c r="B31" s="12"/>
      <c r="C31" s="20" t="s">
        <v>38</v>
      </c>
      <c r="D31" s="18" t="s">
        <v>39</v>
      </c>
      <c r="E31" s="18"/>
      <c r="F31" s="33" t="s">
        <v>96</v>
      </c>
      <c r="G31" s="33" t="s">
        <v>98</v>
      </c>
      <c r="H31" s="30">
        <f>H32+H34</f>
        <v>407.6</v>
      </c>
    </row>
    <row r="32" spans="2:8" ht="147" customHeight="1">
      <c r="B32" s="41"/>
      <c r="C32" s="22" t="s">
        <v>40</v>
      </c>
      <c r="D32" s="43" t="s">
        <v>42</v>
      </c>
      <c r="E32" s="43">
        <v>100</v>
      </c>
      <c r="F32" s="43" t="s">
        <v>43</v>
      </c>
      <c r="G32" s="43" t="s">
        <v>44</v>
      </c>
      <c r="H32" s="45">
        <v>276.2</v>
      </c>
    </row>
    <row r="33" spans="2:8" ht="112.5" customHeight="1" thickBot="1">
      <c r="B33" s="42"/>
      <c r="C33" s="20" t="s">
        <v>41</v>
      </c>
      <c r="D33" s="44"/>
      <c r="E33" s="44"/>
      <c r="F33" s="44"/>
      <c r="G33" s="44"/>
      <c r="H33" s="46"/>
    </row>
    <row r="34" spans="2:8" ht="153" customHeight="1">
      <c r="B34" s="41"/>
      <c r="C34" s="22" t="s">
        <v>40</v>
      </c>
      <c r="D34" s="43" t="s">
        <v>42</v>
      </c>
      <c r="E34" s="43">
        <v>200</v>
      </c>
      <c r="F34" s="43" t="s">
        <v>43</v>
      </c>
      <c r="G34" s="43" t="s">
        <v>44</v>
      </c>
      <c r="H34" s="45">
        <v>131.4</v>
      </c>
    </row>
    <row r="35" spans="2:8" ht="54" customHeight="1" thickBot="1">
      <c r="B35" s="42"/>
      <c r="C35" s="20" t="s">
        <v>26</v>
      </c>
      <c r="D35" s="44"/>
      <c r="E35" s="44"/>
      <c r="F35" s="44"/>
      <c r="G35" s="44"/>
      <c r="H35" s="46"/>
    </row>
    <row r="36" spans="2:8" ht="117" customHeight="1" thickBot="1">
      <c r="B36" s="12"/>
      <c r="C36" s="20" t="s">
        <v>45</v>
      </c>
      <c r="D36" s="18" t="s">
        <v>46</v>
      </c>
      <c r="E36" s="18"/>
      <c r="F36" s="14">
        <v>10</v>
      </c>
      <c r="G36" s="33" t="s">
        <v>95</v>
      </c>
      <c r="H36" s="37">
        <f>H37</f>
        <v>234</v>
      </c>
    </row>
    <row r="37" spans="2:8" ht="153" customHeight="1">
      <c r="B37" s="41"/>
      <c r="C37" s="22" t="s">
        <v>47</v>
      </c>
      <c r="D37" s="43" t="s">
        <v>49</v>
      </c>
      <c r="E37" s="43">
        <v>300</v>
      </c>
      <c r="F37" s="60">
        <v>10</v>
      </c>
      <c r="G37" s="47" t="s">
        <v>95</v>
      </c>
      <c r="H37" s="49">
        <v>234</v>
      </c>
    </row>
    <row r="38" spans="2:8" ht="32.25" customHeight="1" thickBot="1">
      <c r="B38" s="42"/>
      <c r="C38" s="20" t="s">
        <v>48</v>
      </c>
      <c r="D38" s="44"/>
      <c r="E38" s="44"/>
      <c r="F38" s="61"/>
      <c r="G38" s="48"/>
      <c r="H38" s="50"/>
    </row>
    <row r="39" spans="2:8" ht="92.25" customHeight="1" thickBot="1">
      <c r="B39" s="19"/>
      <c r="C39" s="20" t="s">
        <v>50</v>
      </c>
      <c r="D39" s="18" t="s">
        <v>51</v>
      </c>
      <c r="E39" s="14"/>
      <c r="F39" s="14"/>
      <c r="G39" s="32"/>
      <c r="H39" s="30">
        <f>H40</f>
        <v>1.79694</v>
      </c>
    </row>
    <row r="40" spans="2:8" ht="115.5" customHeight="1">
      <c r="B40" s="58"/>
      <c r="C40" s="22" t="s">
        <v>52</v>
      </c>
      <c r="D40" s="43" t="s">
        <v>54</v>
      </c>
      <c r="E40" s="60">
        <v>700</v>
      </c>
      <c r="F40" s="60">
        <v>13</v>
      </c>
      <c r="G40" s="62" t="s">
        <v>95</v>
      </c>
      <c r="H40" s="45">
        <v>1.79694</v>
      </c>
    </row>
    <row r="41" spans="2:8" ht="27" customHeight="1" thickBot="1">
      <c r="B41" s="59"/>
      <c r="C41" s="20" t="s">
        <v>53</v>
      </c>
      <c r="D41" s="44"/>
      <c r="E41" s="61"/>
      <c r="F41" s="61"/>
      <c r="G41" s="63"/>
      <c r="H41" s="46"/>
    </row>
    <row r="42" spans="2:8" ht="117" customHeight="1" thickBot="1">
      <c r="B42" s="19"/>
      <c r="C42" s="23" t="s">
        <v>55</v>
      </c>
      <c r="D42" s="27" t="s">
        <v>56</v>
      </c>
      <c r="E42" s="29"/>
      <c r="F42" s="29"/>
      <c r="G42" s="29"/>
      <c r="H42" s="37">
        <f>H43</f>
        <v>120</v>
      </c>
    </row>
    <row r="43" spans="2:8" ht="101.25" customHeight="1" thickBot="1">
      <c r="B43" s="12"/>
      <c r="C43" s="24" t="s">
        <v>57</v>
      </c>
      <c r="D43" s="18" t="s">
        <v>58</v>
      </c>
      <c r="E43" s="14"/>
      <c r="F43" s="14"/>
      <c r="G43" s="14"/>
      <c r="H43" s="38">
        <f>H44</f>
        <v>120</v>
      </c>
    </row>
    <row r="44" spans="2:8" ht="189.75" customHeight="1" thickBot="1">
      <c r="B44" s="12"/>
      <c r="C44" s="24" t="s">
        <v>59</v>
      </c>
      <c r="D44" s="18" t="s">
        <v>60</v>
      </c>
      <c r="E44" s="14">
        <v>200</v>
      </c>
      <c r="F44" s="35" t="s">
        <v>98</v>
      </c>
      <c r="G44" s="14">
        <v>14</v>
      </c>
      <c r="H44" s="38">
        <v>120</v>
      </c>
    </row>
    <row r="45" spans="2:8" ht="117.75" customHeight="1" thickBot="1">
      <c r="B45" s="12" t="s">
        <v>61</v>
      </c>
      <c r="C45" s="16" t="s">
        <v>122</v>
      </c>
      <c r="D45" s="27" t="s">
        <v>62</v>
      </c>
      <c r="E45" s="29"/>
      <c r="F45" s="29"/>
      <c r="G45" s="29"/>
      <c r="H45" s="36">
        <f>H46+H53+H72+H60</f>
        <v>103090.23174</v>
      </c>
    </row>
    <row r="46" spans="2:8" ht="86.25" customHeight="1" thickBot="1">
      <c r="B46" s="19"/>
      <c r="C46" s="23" t="s">
        <v>123</v>
      </c>
      <c r="D46" s="27" t="s">
        <v>63</v>
      </c>
      <c r="E46" s="27"/>
      <c r="F46" s="27"/>
      <c r="G46" s="27"/>
      <c r="H46" s="37">
        <f>H47</f>
        <v>23271</v>
      </c>
    </row>
    <row r="47" spans="2:8" ht="409.5" hidden="1" customHeight="1">
      <c r="B47" s="41"/>
      <c r="C47" s="52" t="s">
        <v>64</v>
      </c>
      <c r="D47" s="28"/>
      <c r="E47" s="43"/>
      <c r="F47" s="43"/>
      <c r="G47" s="43"/>
      <c r="H47" s="49">
        <f>H51+H52</f>
        <v>23271</v>
      </c>
    </row>
    <row r="48" spans="2:8">
      <c r="B48" s="51"/>
      <c r="C48" s="53"/>
      <c r="D48" s="28"/>
      <c r="E48" s="55"/>
      <c r="F48" s="55"/>
      <c r="G48" s="55"/>
      <c r="H48" s="57"/>
    </row>
    <row r="49" spans="2:8" ht="23.25" customHeight="1">
      <c r="B49" s="51"/>
      <c r="C49" s="53"/>
      <c r="D49" s="28"/>
      <c r="E49" s="55"/>
      <c r="F49" s="55"/>
      <c r="G49" s="55"/>
      <c r="H49" s="57"/>
    </row>
    <row r="50" spans="2:8" ht="98.25" customHeight="1" thickBot="1">
      <c r="B50" s="42"/>
      <c r="C50" s="54"/>
      <c r="D50" s="18" t="s">
        <v>65</v>
      </c>
      <c r="E50" s="44"/>
      <c r="F50" s="44"/>
      <c r="G50" s="44"/>
      <c r="H50" s="50"/>
    </row>
    <row r="51" spans="2:8" ht="159" customHeight="1" thickBot="1">
      <c r="B51" s="12"/>
      <c r="C51" s="25" t="s">
        <v>106</v>
      </c>
      <c r="D51" s="18" t="s">
        <v>66</v>
      </c>
      <c r="E51" s="18">
        <v>200</v>
      </c>
      <c r="F51" s="18" t="s">
        <v>24</v>
      </c>
      <c r="G51" s="18" t="s">
        <v>67</v>
      </c>
      <c r="H51" s="38">
        <v>5271</v>
      </c>
    </row>
    <row r="52" spans="2:8" ht="180" customHeight="1" thickBot="1">
      <c r="B52" s="12"/>
      <c r="C52" s="26" t="s">
        <v>105</v>
      </c>
      <c r="D52" s="18" t="s">
        <v>104</v>
      </c>
      <c r="E52" s="18">
        <v>200</v>
      </c>
      <c r="F52" s="33" t="s">
        <v>97</v>
      </c>
      <c r="G52" s="33" t="s">
        <v>99</v>
      </c>
      <c r="H52" s="38">
        <v>18000</v>
      </c>
    </row>
    <row r="53" spans="2:8" ht="123.75" customHeight="1" thickBot="1">
      <c r="B53" s="19"/>
      <c r="C53" s="23" t="s">
        <v>125</v>
      </c>
      <c r="D53" s="27" t="s">
        <v>68</v>
      </c>
      <c r="E53" s="27"/>
      <c r="F53" s="27"/>
      <c r="G53" s="27"/>
      <c r="H53" s="30">
        <f>H58+H59</f>
        <v>2599.6397400000001</v>
      </c>
    </row>
    <row r="54" spans="2:8" ht="29.25" customHeight="1">
      <c r="B54" s="41"/>
      <c r="C54" s="52" t="s">
        <v>126</v>
      </c>
      <c r="D54" s="28"/>
      <c r="E54" s="43"/>
      <c r="F54" s="43"/>
      <c r="G54" s="43"/>
      <c r="H54" s="45">
        <f>H58+H59</f>
        <v>2599.6397400000001</v>
      </c>
    </row>
    <row r="55" spans="2:8">
      <c r="B55" s="51"/>
      <c r="C55" s="53"/>
      <c r="D55" s="28"/>
      <c r="E55" s="55"/>
      <c r="F55" s="55"/>
      <c r="G55" s="55"/>
      <c r="H55" s="56"/>
    </row>
    <row r="56" spans="2:8">
      <c r="B56" s="51"/>
      <c r="C56" s="53"/>
      <c r="D56" s="28"/>
      <c r="E56" s="55"/>
      <c r="F56" s="55"/>
      <c r="G56" s="55"/>
      <c r="H56" s="56"/>
    </row>
    <row r="57" spans="2:8" ht="27.75" customHeight="1" thickBot="1">
      <c r="B57" s="42"/>
      <c r="C57" s="54"/>
      <c r="D57" s="18" t="s">
        <v>69</v>
      </c>
      <c r="E57" s="44"/>
      <c r="F57" s="44"/>
      <c r="G57" s="44"/>
      <c r="H57" s="46"/>
    </row>
    <row r="58" spans="2:8" ht="145.5" customHeight="1" thickBot="1">
      <c r="B58" s="12"/>
      <c r="C58" s="25" t="s">
        <v>108</v>
      </c>
      <c r="D58" s="18" t="s">
        <v>70</v>
      </c>
      <c r="E58" s="18">
        <v>200</v>
      </c>
      <c r="F58" s="18" t="s">
        <v>71</v>
      </c>
      <c r="G58" s="18" t="s">
        <v>44</v>
      </c>
      <c r="H58" s="31">
        <v>2162.5772000000002</v>
      </c>
    </row>
    <row r="59" spans="2:8" ht="126.75" customHeight="1" thickBot="1">
      <c r="B59" s="12"/>
      <c r="C59" s="25" t="s">
        <v>107</v>
      </c>
      <c r="D59" s="18" t="s">
        <v>117</v>
      </c>
      <c r="E59" s="18">
        <v>200</v>
      </c>
      <c r="F59" s="18" t="s">
        <v>71</v>
      </c>
      <c r="G59" s="18" t="s">
        <v>44</v>
      </c>
      <c r="H59" s="31">
        <v>437.06254000000001</v>
      </c>
    </row>
    <row r="60" spans="2:8" ht="94.5" customHeight="1" thickBot="1">
      <c r="B60" s="19"/>
      <c r="C60" s="16" t="s">
        <v>109</v>
      </c>
      <c r="D60" s="27" t="s">
        <v>72</v>
      </c>
      <c r="E60" s="27"/>
      <c r="F60" s="27"/>
      <c r="G60" s="27"/>
      <c r="H60" s="30">
        <f>H61+H65+H67</f>
        <v>77069.592000000004</v>
      </c>
    </row>
    <row r="61" spans="2:8" ht="93.75" customHeight="1" thickBot="1">
      <c r="B61" s="12"/>
      <c r="C61" s="20" t="s">
        <v>110</v>
      </c>
      <c r="D61" s="18" t="s">
        <v>73</v>
      </c>
      <c r="E61" s="18"/>
      <c r="F61" s="18"/>
      <c r="G61" s="18"/>
      <c r="H61" s="38">
        <f>H62</f>
        <v>7830</v>
      </c>
    </row>
    <row r="62" spans="2:8" ht="97.5" customHeight="1">
      <c r="B62" s="41"/>
      <c r="C62" s="22" t="s">
        <v>121</v>
      </c>
      <c r="D62" s="43" t="s">
        <v>74</v>
      </c>
      <c r="E62" s="43">
        <v>200</v>
      </c>
      <c r="F62" s="43" t="s">
        <v>71</v>
      </c>
      <c r="G62" s="43" t="s">
        <v>44</v>
      </c>
      <c r="H62" s="49">
        <v>7830</v>
      </c>
    </row>
    <row r="63" spans="2:8" ht="52.5" customHeight="1" thickBot="1">
      <c r="B63" s="42"/>
      <c r="C63" s="20" t="s">
        <v>26</v>
      </c>
      <c r="D63" s="44"/>
      <c r="E63" s="44"/>
      <c r="F63" s="44"/>
      <c r="G63" s="44"/>
      <c r="H63" s="50"/>
    </row>
    <row r="64" spans="2:8" ht="91.5" customHeight="1" thickBot="1">
      <c r="B64" s="12"/>
      <c r="C64" s="20" t="s">
        <v>111</v>
      </c>
      <c r="D64" s="18" t="s">
        <v>75</v>
      </c>
      <c r="E64" s="18"/>
      <c r="F64" s="18"/>
      <c r="G64" s="18"/>
      <c r="H64" s="31">
        <f>H65</f>
        <v>1195.2919999999999</v>
      </c>
    </row>
    <row r="65" spans="2:8" ht="84" customHeight="1">
      <c r="B65" s="41"/>
      <c r="C65" s="22" t="s">
        <v>112</v>
      </c>
      <c r="D65" s="43" t="s">
        <v>118</v>
      </c>
      <c r="E65" s="43">
        <v>200</v>
      </c>
      <c r="F65" s="47" t="s">
        <v>100</v>
      </c>
      <c r="G65" s="47" t="s">
        <v>98</v>
      </c>
      <c r="H65" s="45">
        <v>1195.2919999999999</v>
      </c>
    </row>
    <row r="66" spans="2:8" ht="57.75" customHeight="1" thickBot="1">
      <c r="B66" s="42"/>
      <c r="C66" s="20" t="s">
        <v>26</v>
      </c>
      <c r="D66" s="44"/>
      <c r="E66" s="44"/>
      <c r="F66" s="48"/>
      <c r="G66" s="48"/>
      <c r="H66" s="46"/>
    </row>
    <row r="67" spans="2:8" ht="106.5" customHeight="1" thickBot="1">
      <c r="B67" s="12"/>
      <c r="C67" s="20" t="s">
        <v>113</v>
      </c>
      <c r="D67" s="18" t="s">
        <v>76</v>
      </c>
      <c r="E67" s="18"/>
      <c r="F67" s="18"/>
      <c r="G67" s="18"/>
      <c r="H67" s="30">
        <f>H68+H69+H71</f>
        <v>68044.3</v>
      </c>
    </row>
    <row r="68" spans="2:8" ht="147" customHeight="1" thickBot="1">
      <c r="B68" s="12"/>
      <c r="C68" s="20" t="s">
        <v>114</v>
      </c>
      <c r="D68" s="18" t="s">
        <v>77</v>
      </c>
      <c r="E68" s="18">
        <v>400</v>
      </c>
      <c r="F68" s="18">
        <v>11</v>
      </c>
      <c r="G68" s="33" t="s">
        <v>100</v>
      </c>
      <c r="H68" s="31">
        <v>67670.100000000006</v>
      </c>
    </row>
    <row r="69" spans="2:8" ht="144.75" customHeight="1" thickBot="1">
      <c r="B69" s="34"/>
      <c r="C69" s="20" t="s">
        <v>129</v>
      </c>
      <c r="D69" s="18" t="s">
        <v>119</v>
      </c>
      <c r="E69" s="18">
        <v>200</v>
      </c>
      <c r="F69" s="18">
        <v>11</v>
      </c>
      <c r="G69" s="33" t="s">
        <v>100</v>
      </c>
      <c r="H69" s="38">
        <v>277</v>
      </c>
    </row>
    <row r="70" spans="2:8" ht="4.5" hidden="1" customHeight="1" thickBot="1">
      <c r="B70" s="34"/>
      <c r="C70" s="39" t="s">
        <v>120</v>
      </c>
      <c r="D70" s="18"/>
      <c r="E70" s="18"/>
      <c r="F70" s="18"/>
      <c r="G70" s="33"/>
      <c r="H70" s="31"/>
    </row>
    <row r="71" spans="2:8" ht="147" customHeight="1" thickBot="1">
      <c r="B71" s="34"/>
      <c r="C71" s="40"/>
      <c r="D71" s="18" t="s">
        <v>77</v>
      </c>
      <c r="E71" s="18">
        <v>500</v>
      </c>
      <c r="F71" s="18">
        <v>11</v>
      </c>
      <c r="G71" s="33" t="s">
        <v>100</v>
      </c>
      <c r="H71" s="31">
        <v>97.2</v>
      </c>
    </row>
    <row r="72" spans="2:8" ht="104.25" customHeight="1" thickBot="1">
      <c r="B72" s="12"/>
      <c r="C72" s="16" t="s">
        <v>115</v>
      </c>
      <c r="D72" s="27" t="s">
        <v>78</v>
      </c>
      <c r="E72" s="18"/>
      <c r="F72" s="18"/>
      <c r="G72" s="18"/>
      <c r="H72" s="37">
        <f>H74</f>
        <v>150</v>
      </c>
    </row>
    <row r="73" spans="2:8" ht="99" customHeight="1" thickBot="1">
      <c r="B73" s="12"/>
      <c r="C73" s="20" t="s">
        <v>116</v>
      </c>
      <c r="D73" s="18" t="s">
        <v>79</v>
      </c>
      <c r="E73" s="18"/>
      <c r="F73" s="18"/>
      <c r="G73" s="18"/>
      <c r="H73" s="38">
        <f>H74</f>
        <v>150</v>
      </c>
    </row>
    <row r="74" spans="2:8" ht="139.5" customHeight="1" thickBot="1">
      <c r="B74" s="12"/>
      <c r="C74" s="20" t="s">
        <v>124</v>
      </c>
      <c r="D74" s="18" t="s">
        <v>80</v>
      </c>
      <c r="E74" s="18">
        <v>200</v>
      </c>
      <c r="F74" s="33" t="s">
        <v>100</v>
      </c>
      <c r="G74" s="33" t="s">
        <v>100</v>
      </c>
      <c r="H74" s="38">
        <v>150</v>
      </c>
    </row>
    <row r="75" spans="2:8" ht="90" customHeight="1" thickBot="1">
      <c r="B75" s="12" t="s">
        <v>81</v>
      </c>
      <c r="C75" s="13" t="s">
        <v>82</v>
      </c>
      <c r="D75" s="27" t="s">
        <v>83</v>
      </c>
      <c r="E75" s="27"/>
      <c r="F75" s="29"/>
      <c r="G75" s="27"/>
      <c r="H75" s="30">
        <f>H76+H83</f>
        <v>6299.0999999999995</v>
      </c>
    </row>
    <row r="76" spans="2:8" ht="92.25" customHeight="1" thickBot="1">
      <c r="B76" s="12"/>
      <c r="C76" s="20" t="s">
        <v>84</v>
      </c>
      <c r="D76" s="18" t="s">
        <v>85</v>
      </c>
      <c r="E76" s="18"/>
      <c r="F76" s="18"/>
      <c r="G76" s="18"/>
      <c r="H76" s="31">
        <f>H77+H79+H81</f>
        <v>6249.0999999999995</v>
      </c>
    </row>
    <row r="77" spans="2:8" ht="99.75" customHeight="1">
      <c r="B77" s="41"/>
      <c r="C77" s="22" t="s">
        <v>86</v>
      </c>
      <c r="D77" s="43" t="s">
        <v>87</v>
      </c>
      <c r="E77" s="43">
        <v>100</v>
      </c>
      <c r="F77" s="43" t="s">
        <v>88</v>
      </c>
      <c r="G77" s="43" t="s">
        <v>23</v>
      </c>
      <c r="H77" s="45">
        <v>4493.3999999999996</v>
      </c>
    </row>
    <row r="78" spans="2:8" ht="116.25" customHeight="1" thickBot="1">
      <c r="B78" s="42"/>
      <c r="C78" s="20" t="s">
        <v>41</v>
      </c>
      <c r="D78" s="44"/>
      <c r="E78" s="44"/>
      <c r="F78" s="44"/>
      <c r="G78" s="44"/>
      <c r="H78" s="46"/>
    </row>
    <row r="79" spans="2:8" ht="105" customHeight="1">
      <c r="B79" s="41"/>
      <c r="C79" s="22" t="s">
        <v>86</v>
      </c>
      <c r="D79" s="43" t="s">
        <v>87</v>
      </c>
      <c r="E79" s="43">
        <v>200</v>
      </c>
      <c r="F79" s="43" t="s">
        <v>88</v>
      </c>
      <c r="G79" s="43" t="s">
        <v>23</v>
      </c>
      <c r="H79" s="45">
        <v>1699.2</v>
      </c>
    </row>
    <row r="80" spans="2:8" ht="57.75" customHeight="1" thickBot="1">
      <c r="B80" s="42"/>
      <c r="C80" s="20" t="s">
        <v>26</v>
      </c>
      <c r="D80" s="44"/>
      <c r="E80" s="44"/>
      <c r="F80" s="44"/>
      <c r="G80" s="44"/>
      <c r="H80" s="46"/>
    </row>
    <row r="81" spans="2:8" ht="98.25" customHeight="1">
      <c r="B81" s="41"/>
      <c r="C81" s="22" t="s">
        <v>89</v>
      </c>
      <c r="D81" s="43" t="s">
        <v>87</v>
      </c>
      <c r="E81" s="43">
        <v>800</v>
      </c>
      <c r="F81" s="47" t="s">
        <v>101</v>
      </c>
      <c r="G81" s="47" t="s">
        <v>95</v>
      </c>
      <c r="H81" s="45">
        <v>56.5</v>
      </c>
    </row>
    <row r="82" spans="2:8" ht="24" customHeight="1" thickBot="1">
      <c r="B82" s="42"/>
      <c r="C82" s="20" t="s">
        <v>90</v>
      </c>
      <c r="D82" s="44"/>
      <c r="E82" s="44"/>
      <c r="F82" s="48"/>
      <c r="G82" s="48"/>
      <c r="H82" s="46"/>
    </row>
    <row r="83" spans="2:8" ht="75.75" customHeight="1" thickBot="1">
      <c r="B83" s="12"/>
      <c r="C83" s="20" t="s">
        <v>91</v>
      </c>
      <c r="D83" s="18" t="s">
        <v>92</v>
      </c>
      <c r="E83" s="18"/>
      <c r="F83" s="33"/>
      <c r="G83" s="33"/>
      <c r="H83" s="38">
        <f>H84</f>
        <v>50</v>
      </c>
    </row>
    <row r="84" spans="2:8" ht="88.5" customHeight="1">
      <c r="B84" s="41"/>
      <c r="C84" s="22" t="s">
        <v>93</v>
      </c>
      <c r="D84" s="43" t="s">
        <v>94</v>
      </c>
      <c r="E84" s="43">
        <v>200</v>
      </c>
      <c r="F84" s="43">
        <v>11</v>
      </c>
      <c r="G84" s="47" t="s">
        <v>95</v>
      </c>
      <c r="H84" s="49">
        <v>50</v>
      </c>
    </row>
    <row r="85" spans="2:8" ht="48" customHeight="1" thickBot="1">
      <c r="B85" s="42"/>
      <c r="C85" s="20" t="s">
        <v>26</v>
      </c>
      <c r="D85" s="44"/>
      <c r="E85" s="44"/>
      <c r="F85" s="44"/>
      <c r="G85" s="48"/>
      <c r="H85" s="50"/>
    </row>
    <row r="86" spans="2:8" ht="18.75">
      <c r="B86" s="4"/>
    </row>
  </sheetData>
  <mergeCells count="113">
    <mergeCell ref="C1:C3"/>
    <mergeCell ref="B18:B19"/>
    <mergeCell ref="D18:D19"/>
    <mergeCell ref="E18:E19"/>
    <mergeCell ref="F18:F19"/>
    <mergeCell ref="G18:G19"/>
    <mergeCell ref="F1:H1"/>
    <mergeCell ref="D2:H2"/>
    <mergeCell ref="D3:I3"/>
    <mergeCell ref="B4:H4"/>
    <mergeCell ref="B5:H5"/>
    <mergeCell ref="B6:H6"/>
    <mergeCell ref="B7:H7"/>
    <mergeCell ref="B9:R9"/>
    <mergeCell ref="B10:H10"/>
    <mergeCell ref="B22:B23"/>
    <mergeCell ref="D22:D23"/>
    <mergeCell ref="E22:E23"/>
    <mergeCell ref="F22:F23"/>
    <mergeCell ref="G22:G23"/>
    <mergeCell ref="H22:H23"/>
    <mergeCell ref="H18:H19"/>
    <mergeCell ref="B20:B21"/>
    <mergeCell ref="D20:D21"/>
    <mergeCell ref="E20:E21"/>
    <mergeCell ref="F20:F21"/>
    <mergeCell ref="G20:G21"/>
    <mergeCell ref="H20:H21"/>
    <mergeCell ref="B29:B30"/>
    <mergeCell ref="D29:D30"/>
    <mergeCell ref="E29:E30"/>
    <mergeCell ref="F29:F30"/>
    <mergeCell ref="G29:G30"/>
    <mergeCell ref="H29:H30"/>
    <mergeCell ref="B24:B25"/>
    <mergeCell ref="D24:D25"/>
    <mergeCell ref="E24:E25"/>
    <mergeCell ref="F24:F25"/>
    <mergeCell ref="G24:G25"/>
    <mergeCell ref="H24:H25"/>
    <mergeCell ref="B40:B41"/>
    <mergeCell ref="D40:D41"/>
    <mergeCell ref="E40:E41"/>
    <mergeCell ref="F40:F41"/>
    <mergeCell ref="G40:G41"/>
    <mergeCell ref="H40:H41"/>
    <mergeCell ref="B37:B38"/>
    <mergeCell ref="D37:D38"/>
    <mergeCell ref="E37:E38"/>
    <mergeCell ref="F37:F38"/>
    <mergeCell ref="G37:G38"/>
    <mergeCell ref="H37:H38"/>
    <mergeCell ref="H62:H63"/>
    <mergeCell ref="B54:B57"/>
    <mergeCell ref="C54:C57"/>
    <mergeCell ref="E54:E57"/>
    <mergeCell ref="F54:F57"/>
    <mergeCell ref="G54:G57"/>
    <mergeCell ref="H54:H57"/>
    <mergeCell ref="B47:B50"/>
    <mergeCell ref="C47:C50"/>
    <mergeCell ref="E47:E50"/>
    <mergeCell ref="F47:F50"/>
    <mergeCell ref="G47:G50"/>
    <mergeCell ref="H47:H50"/>
    <mergeCell ref="B79:B80"/>
    <mergeCell ref="D79:D80"/>
    <mergeCell ref="E79:E80"/>
    <mergeCell ref="F79:F80"/>
    <mergeCell ref="G79:G80"/>
    <mergeCell ref="H79:H80"/>
    <mergeCell ref="B77:B78"/>
    <mergeCell ref="D77:D78"/>
    <mergeCell ref="E77:E78"/>
    <mergeCell ref="F77:F78"/>
    <mergeCell ref="G77:G78"/>
    <mergeCell ref="H77:H78"/>
    <mergeCell ref="B84:B85"/>
    <mergeCell ref="D84:D85"/>
    <mergeCell ref="E84:E85"/>
    <mergeCell ref="F84:F85"/>
    <mergeCell ref="G84:G85"/>
    <mergeCell ref="H84:H85"/>
    <mergeCell ref="B81:B82"/>
    <mergeCell ref="D81:D82"/>
    <mergeCell ref="E81:E82"/>
    <mergeCell ref="F81:F82"/>
    <mergeCell ref="G81:G82"/>
    <mergeCell ref="H81:H82"/>
    <mergeCell ref="C70:C71"/>
    <mergeCell ref="B34:B35"/>
    <mergeCell ref="D34:D35"/>
    <mergeCell ref="E34:E35"/>
    <mergeCell ref="F34:F35"/>
    <mergeCell ref="G34:G35"/>
    <mergeCell ref="H34:H35"/>
    <mergeCell ref="B32:B33"/>
    <mergeCell ref="D32:D33"/>
    <mergeCell ref="E32:E33"/>
    <mergeCell ref="F32:F33"/>
    <mergeCell ref="G32:G33"/>
    <mergeCell ref="H32:H33"/>
    <mergeCell ref="B65:B66"/>
    <mergeCell ref="D65:D66"/>
    <mergeCell ref="E65:E66"/>
    <mergeCell ref="F65:F66"/>
    <mergeCell ref="G65:G66"/>
    <mergeCell ref="H65:H66"/>
    <mergeCell ref="B62:B63"/>
    <mergeCell ref="D62:D63"/>
    <mergeCell ref="E62:E63"/>
    <mergeCell ref="F62:F63"/>
    <mergeCell ref="G62:G63"/>
  </mergeCells>
  <pageMargins left="0.7" right="0.7" top="0.75" bottom="0.75" header="0.3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2024-12-26T06:24:17Z</dcterms:modified>
</cp:coreProperties>
</file>