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46" i="1"/>
  <c r="I15"/>
  <c r="H15"/>
  <c r="H46"/>
  <c r="I14" l="1"/>
  <c r="H14"/>
</calcChain>
</file>

<file path=xl/sharedStrings.xml><?xml version="1.0" encoding="utf-8"?>
<sst xmlns="http://schemas.openxmlformats.org/spreadsheetml/2006/main" count="125" uniqueCount="81">
  <si>
    <t xml:space="preserve">Коленовского сельского поселения </t>
  </si>
  <si>
    <t>Новохопёрского муниципального района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</si>
  <si>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</si>
  <si>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</si>
  <si>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</si>
  <si>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</si>
  <si>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</si>
  <si>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</si>
  <si>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</si>
  <si>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</si>
  <si>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</si>
  <si>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</si>
  <si>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</si>
  <si>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</si>
  <si>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</si>
  <si>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</si>
  <si>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</si>
  <si>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</si>
  <si>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</si>
  <si>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</si>
  <si>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</si>
  <si>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</si>
  <si>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(Иные 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</si>
  <si>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</si>
  <si>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</si>
  <si>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</si>
  <si>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</si>
  <si>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</si>
  <si>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</si>
  <si>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</si>
  <si>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r>
      <t xml:space="preserve">Другие вопросы в области национальной безопасности 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</si>
  <si>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</si>
  <si>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02 1 02 90020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</si>
  <si>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</si>
  <si>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О5</t>
  </si>
  <si>
    <t>О3</t>
  </si>
  <si>
    <t>02 2 01 90010</t>
  </si>
  <si>
    <t>Расходы на уличное освещение в рамках муниципальной программы "Благоустройство территории Коленовского сельского поселения на 2021-2026 годы" (Закупка товаров, работ и услуг для государственных (муниципальных)  нужд)</t>
  </si>
  <si>
    <t>02 2 01 S8670</t>
  </si>
  <si>
    <t>02 4 01 90050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</si>
  <si>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</si>
  <si>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</si>
  <si>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</si>
  <si>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</si>
  <si>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</si>
  <si>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</si>
  <si>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</si>
  <si>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</si>
  <si>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</si>
  <si>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</si>
  <si>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</si>
  <si>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</si>
  <si>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</si>
  <si>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</si>
  <si>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</si>
  <si>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</si>
  <si>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</si>
  <si>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</si>
  <si>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</si>
  <si>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</si>
  <si>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</si>
  <si>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</si>
  <si>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</si>
  <si>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</si>
  <si>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>02 1 02  9Д130</t>
  </si>
  <si>
    <t>к   Решению Совета народных депутатов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</si>
  <si>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</si>
  <si>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t>02 1 02  90020</t>
  </si>
  <si>
    <t>02 4 04 S8520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</si>
  <si>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</si>
  <si>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t>02 4 03 90050</t>
  </si>
  <si>
    <t>Приложение 5</t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</si>
  <si>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</si>
  <si>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(Капитальные вложения в объекты государственной (муниципальной) собственности)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</si>
  <si>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</si>
  <si>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 Иные межбюджетные трансферты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</si>
  <si>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</si>
  <si>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t xml:space="preserve">Ведомственная структура расходов бюджета поселения на плановый период                                                     2026-2027 год </t>
  </si>
  <si>
    <t>и 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</si>
  <si>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государственных муниципальных нужд)</t>
  </si>
  <si>
    <t xml:space="preserve">                                                       от  «____» декабря 2024 г. № ____ 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</si>
</sst>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" fillId="0" borderId="4" xfId="0" applyFont="1" applyBorder="1"/>
    <xf numFmtId="0" fontId="4" fillId="0" borderId="4" xfId="0" applyFont="1" applyBorder="1"/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6" fillId="0" borderId="0" xfId="0" applyFont="1"/>
    <xf numFmtId="0" fontId="4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49" fontId="1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2" fillId="0" borderId="5" xfId="0" applyFont="1" applyBorder="1" applyAlignment="1">
      <alignment wrapText="1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9" xfId="0" applyFont="1" applyBorder="1" applyAlignment="1">
      <alignment wrapText="1"/>
    </xf>
    <xf numFmtId="164" fontId="8" fillId="0" borderId="4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3" xfId="0" applyFont="1" applyBorder="1"/>
    <xf numFmtId="0" fontId="2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3"/>
  <sheetViews>
    <sheetView tabSelected="1" view="pageBreakPreview" zoomScale="110" zoomScaleSheetLayoutView="110" workbookViewId="0">
      <selection activeCell="M9" sqref="M9"/>
    </sheetView>
  </sheetViews>
  <sheetFormatPr defaultRowHeight="15"/>
  <cols>
    <col min="2" max="2" width="33.140625" customWidth="1"/>
    <col min="3" max="3" width="4.28515625" customWidth="1"/>
    <col min="4" max="4" width="3.7109375" customWidth="1"/>
    <col min="5" max="5" width="4" customWidth="1"/>
    <col min="6" max="6" width="10.85546875" customWidth="1"/>
    <col min="7" max="7" width="3.28515625" customWidth="1"/>
    <col min="8" max="8" width="12.28515625" customWidth="1"/>
    <col min="9" max="9" width="13.42578125" customWidth="1"/>
    <col min="10" max="10" width="7.140625" customWidth="1"/>
  </cols>
  <sheetData>
    <row r="1" spans="2:10" ht="15.75">
      <c r="B1" s="47" t="s">
        <v>71</v>
      </c>
      <c r="C1" s="47"/>
      <c r="D1" s="47"/>
      <c r="E1" s="47"/>
      <c r="F1" s="47"/>
      <c r="G1" s="47"/>
      <c r="H1" s="47"/>
      <c r="I1" s="47"/>
    </row>
    <row r="2" spans="2:10" ht="15.75">
      <c r="B2" s="47" t="s">
        <v>65</v>
      </c>
      <c r="C2" s="47"/>
      <c r="D2" s="47"/>
      <c r="E2" s="47"/>
      <c r="F2" s="47"/>
      <c r="G2" s="47"/>
      <c r="H2" s="47"/>
      <c r="I2" s="47"/>
    </row>
    <row r="3" spans="2:10" ht="15.75">
      <c r="B3" s="47" t="s">
        <v>0</v>
      </c>
      <c r="C3" s="47"/>
      <c r="D3" s="47"/>
      <c r="E3" s="47"/>
      <c r="F3" s="47"/>
      <c r="G3" s="47"/>
      <c r="H3" s="47"/>
      <c r="I3" s="47"/>
    </row>
    <row r="4" spans="2:10" ht="15.75">
      <c r="B4" s="47" t="s">
        <v>1</v>
      </c>
      <c r="C4" s="47"/>
      <c r="D4" s="47"/>
      <c r="E4" s="47"/>
      <c r="F4" s="47"/>
      <c r="G4" s="47"/>
      <c r="H4" s="47"/>
      <c r="I4" s="47"/>
    </row>
    <row r="5" spans="2:10" ht="15.75">
      <c r="B5" s="47" t="s">
        <v>63</v>
      </c>
      <c r="C5" s="47"/>
      <c r="D5" s="47"/>
      <c r="E5" s="47"/>
      <c r="F5" s="47"/>
      <c r="G5" s="47"/>
      <c r="H5" s="47"/>
      <c r="I5" s="47"/>
    </row>
    <row r="6" spans="2:10" ht="15.75">
      <c r="B6" s="47" t="s">
        <v>78</v>
      </c>
      <c r="C6" s="47"/>
      <c r="D6" s="47"/>
      <c r="E6" s="47"/>
      <c r="F6" s="47"/>
      <c r="G6" s="47"/>
      <c r="H6" s="47"/>
      <c r="I6" s="47"/>
    </row>
    <row r="7" spans="2:10" ht="15.75">
      <c r="B7" s="53" t="s">
        <v>80</v>
      </c>
      <c r="C7" s="53"/>
      <c r="D7" s="53"/>
      <c r="E7" s="53"/>
      <c r="F7" s="53"/>
      <c r="G7" s="53"/>
      <c r="H7" s="53"/>
      <c r="I7" s="32"/>
    </row>
    <row r="8" spans="2:10" ht="15.75">
      <c r="B8" s="1"/>
      <c r="C8" s="2"/>
    </row>
    <row r="9" spans="2:10" ht="29.25" customHeight="1">
      <c r="B9" s="49" t="s">
        <v>77</v>
      </c>
      <c r="C9" s="50"/>
      <c r="D9" s="50"/>
      <c r="E9" s="50"/>
      <c r="F9" s="50"/>
      <c r="G9" s="50"/>
      <c r="H9" s="50"/>
      <c r="I9" s="50"/>
      <c r="J9" s="50"/>
    </row>
    <row r="10" spans="2:10" ht="16.5" thickBot="1">
      <c r="B10" s="48" t="s">
        <v>2</v>
      </c>
      <c r="C10" s="48"/>
      <c r="D10" s="48"/>
      <c r="E10" s="48"/>
      <c r="F10" s="48"/>
      <c r="G10" s="48"/>
      <c r="H10" s="48"/>
    </row>
    <row r="11" spans="2:10" ht="32.25" thickBot="1">
      <c r="B11" s="3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>
        <v>2026</v>
      </c>
      <c r="I11" s="4">
        <v>2027</v>
      </c>
    </row>
    <row r="12" spans="2:10" ht="16.5" thickBot="1">
      <c r="B12" s="16"/>
      <c r="C12" s="15"/>
      <c r="D12" s="15"/>
      <c r="E12" s="15"/>
      <c r="F12" s="15"/>
      <c r="G12" s="15"/>
      <c r="H12" s="15"/>
      <c r="I12" s="15"/>
    </row>
    <row r="13" spans="2:10" ht="16.5" thickBot="1">
      <c r="B13" s="3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7</v>
      </c>
    </row>
    <row r="14" spans="2:10" ht="16.5" thickBot="1">
      <c r="B14" s="5" t="s">
        <v>9</v>
      </c>
      <c r="C14" s="7"/>
      <c r="D14" s="9"/>
      <c r="E14" s="9"/>
      <c r="F14" s="9"/>
      <c r="G14" s="9"/>
      <c r="H14" s="24">
        <f>H15+H46</f>
        <v>13981.268539999999</v>
      </c>
      <c r="I14" s="18">
        <f>I15+I46</f>
        <v>15078.07454</v>
      </c>
    </row>
    <row r="15" spans="2:10" ht="83.25" customHeight="1" thickBot="1">
      <c r="B15" s="5" t="s">
        <v>10</v>
      </c>
      <c r="C15" s="17">
        <v>914</v>
      </c>
      <c r="D15" s="18"/>
      <c r="E15" s="18"/>
      <c r="F15" s="18"/>
      <c r="G15" s="9"/>
      <c r="H15" s="18">
        <f>H16+H18+H20+H22+H23+H24+H26+H29+H30+H31+H32+H33+H34+H35+H36+H37+H38+H39+H42+H41+H43+H45</f>
        <v>9029.8685399999995</v>
      </c>
      <c r="I15" s="18">
        <f>I16+I18+I20+I22+I23+I24+I26+I29+I30+I31+I32+I33+I34+I35+I36+I37+I38+I39+I42+I41+I43+I45</f>
        <v>8365.4685399999998</v>
      </c>
    </row>
    <row r="16" spans="2:10" ht="160.5" customHeight="1">
      <c r="B16" s="10" t="s">
        <v>11</v>
      </c>
      <c r="C16" s="39"/>
      <c r="D16" s="43" t="s">
        <v>56</v>
      </c>
      <c r="E16" s="43" t="s">
        <v>57</v>
      </c>
      <c r="F16" s="41" t="s">
        <v>13</v>
      </c>
      <c r="G16" s="41">
        <v>100</v>
      </c>
      <c r="H16" s="37">
        <v>1197</v>
      </c>
      <c r="I16" s="37">
        <v>1210</v>
      </c>
    </row>
    <row r="17" spans="2:9" ht="140.25" customHeight="1" thickBot="1">
      <c r="B17" s="11" t="s">
        <v>12</v>
      </c>
      <c r="C17" s="40"/>
      <c r="D17" s="44"/>
      <c r="E17" s="44"/>
      <c r="F17" s="42"/>
      <c r="G17" s="42"/>
      <c r="H17" s="38"/>
      <c r="I17" s="38"/>
    </row>
    <row r="18" spans="2:9" ht="179.25" customHeight="1">
      <c r="B18" s="10" t="s">
        <v>14</v>
      </c>
      <c r="C18" s="39"/>
      <c r="D18" s="41" t="s">
        <v>15</v>
      </c>
      <c r="E18" s="41" t="s">
        <v>16</v>
      </c>
      <c r="F18" s="41" t="s">
        <v>17</v>
      </c>
      <c r="G18" s="41">
        <v>100</v>
      </c>
      <c r="H18" s="37">
        <v>4947</v>
      </c>
      <c r="I18" s="37">
        <v>4296</v>
      </c>
    </row>
    <row r="19" spans="2:9" ht="168" customHeight="1" thickBot="1">
      <c r="B19" s="12" t="s">
        <v>12</v>
      </c>
      <c r="C19" s="40"/>
      <c r="D19" s="42"/>
      <c r="E19" s="42"/>
      <c r="F19" s="42"/>
      <c r="G19" s="42"/>
      <c r="H19" s="38"/>
      <c r="I19" s="38"/>
    </row>
    <row r="20" spans="2:9" ht="171" customHeight="1">
      <c r="B20" s="10" t="s">
        <v>14</v>
      </c>
      <c r="C20" s="39"/>
      <c r="D20" s="41" t="s">
        <v>15</v>
      </c>
      <c r="E20" s="41" t="s">
        <v>16</v>
      </c>
      <c r="F20" s="41" t="s">
        <v>17</v>
      </c>
      <c r="G20" s="41">
        <v>200</v>
      </c>
      <c r="H20" s="35">
        <v>966.58446000000004</v>
      </c>
      <c r="I20" s="35">
        <v>932.24785999999995</v>
      </c>
    </row>
    <row r="21" spans="2:9" ht="65.25" customHeight="1" thickBot="1">
      <c r="B21" s="12" t="s">
        <v>18</v>
      </c>
      <c r="C21" s="40"/>
      <c r="D21" s="42"/>
      <c r="E21" s="42"/>
      <c r="F21" s="42"/>
      <c r="G21" s="42"/>
      <c r="H21" s="36"/>
      <c r="I21" s="36"/>
    </row>
    <row r="22" spans="2:9" ht="191.25" customHeight="1" thickBot="1">
      <c r="B22" s="11" t="s">
        <v>19</v>
      </c>
      <c r="C22" s="13"/>
      <c r="D22" s="20" t="s">
        <v>56</v>
      </c>
      <c r="E22" s="20" t="s">
        <v>58</v>
      </c>
      <c r="F22" s="8" t="s">
        <v>17</v>
      </c>
      <c r="G22" s="8">
        <v>800</v>
      </c>
      <c r="H22" s="30">
        <v>6</v>
      </c>
      <c r="I22" s="30">
        <v>6</v>
      </c>
    </row>
    <row r="23" spans="2:9" ht="192" customHeight="1" thickBot="1">
      <c r="B23" s="11" t="s">
        <v>20</v>
      </c>
      <c r="C23" s="13"/>
      <c r="D23" s="8" t="s">
        <v>15</v>
      </c>
      <c r="E23" s="8">
        <v>11</v>
      </c>
      <c r="F23" s="8" t="s">
        <v>21</v>
      </c>
      <c r="G23" s="8">
        <v>800</v>
      </c>
      <c r="H23" s="30">
        <v>5</v>
      </c>
      <c r="I23" s="30">
        <v>5</v>
      </c>
    </row>
    <row r="24" spans="2:9" ht="183" customHeight="1">
      <c r="B24" s="10" t="s">
        <v>14</v>
      </c>
      <c r="C24" s="39"/>
      <c r="D24" s="43" t="s">
        <v>56</v>
      </c>
      <c r="E24" s="41">
        <v>13</v>
      </c>
      <c r="F24" s="41" t="s">
        <v>23</v>
      </c>
      <c r="G24" s="41">
        <v>500</v>
      </c>
      <c r="H24" s="37">
        <v>10</v>
      </c>
      <c r="I24" s="37">
        <v>10</v>
      </c>
    </row>
    <row r="25" spans="2:9" ht="60" customHeight="1" thickBot="1">
      <c r="B25" s="11" t="s">
        <v>22</v>
      </c>
      <c r="C25" s="40"/>
      <c r="D25" s="44"/>
      <c r="E25" s="42"/>
      <c r="F25" s="42"/>
      <c r="G25" s="42"/>
      <c r="H25" s="38"/>
      <c r="I25" s="38"/>
    </row>
    <row r="26" spans="2:9" ht="182.25" customHeight="1">
      <c r="B26" s="10" t="s">
        <v>24</v>
      </c>
      <c r="C26" s="39"/>
      <c r="D26" s="41" t="s">
        <v>26</v>
      </c>
      <c r="E26" s="43" t="s">
        <v>59</v>
      </c>
      <c r="F26" s="41" t="s">
        <v>27</v>
      </c>
      <c r="G26" s="41">
        <v>100</v>
      </c>
      <c r="H26" s="35">
        <v>300.89999999999998</v>
      </c>
      <c r="I26" s="35">
        <v>311.39999999999998</v>
      </c>
    </row>
    <row r="27" spans="2:9" ht="151.5" customHeight="1" thickBot="1">
      <c r="B27" s="12" t="s">
        <v>25</v>
      </c>
      <c r="C27" s="40"/>
      <c r="D27" s="42"/>
      <c r="E27" s="44"/>
      <c r="F27" s="42"/>
      <c r="G27" s="42"/>
      <c r="H27" s="36"/>
      <c r="I27" s="36"/>
    </row>
    <row r="28" spans="2:9" ht="164.25" customHeight="1">
      <c r="B28" s="10" t="s">
        <v>28</v>
      </c>
      <c r="C28" s="51"/>
      <c r="D28" s="41" t="s">
        <v>26</v>
      </c>
      <c r="E28" s="43" t="s">
        <v>59</v>
      </c>
      <c r="F28" s="41" t="s">
        <v>27</v>
      </c>
      <c r="G28" s="41">
        <v>200</v>
      </c>
      <c r="H28" s="23"/>
      <c r="I28" s="23"/>
    </row>
    <row r="29" spans="2:9" ht="66" customHeight="1" thickBot="1">
      <c r="B29" s="12" t="s">
        <v>29</v>
      </c>
      <c r="C29" s="52"/>
      <c r="D29" s="42"/>
      <c r="E29" s="44"/>
      <c r="F29" s="42"/>
      <c r="G29" s="42"/>
      <c r="H29" s="22">
        <v>143.9</v>
      </c>
      <c r="I29" s="30">
        <v>149</v>
      </c>
    </row>
    <row r="30" spans="2:9" ht="227.25" customHeight="1" thickBot="1">
      <c r="B30" s="14" t="s">
        <v>30</v>
      </c>
      <c r="C30" s="8"/>
      <c r="D30" s="20" t="s">
        <v>59</v>
      </c>
      <c r="E30" s="8">
        <v>14</v>
      </c>
      <c r="F30" s="8" t="s">
        <v>31</v>
      </c>
      <c r="G30" s="8">
        <v>200</v>
      </c>
      <c r="H30" s="30">
        <v>50</v>
      </c>
      <c r="I30" s="30">
        <v>50</v>
      </c>
    </row>
    <row r="31" spans="2:9" ht="177" customHeight="1" thickBot="1">
      <c r="B31" s="14" t="s">
        <v>74</v>
      </c>
      <c r="C31" s="8"/>
      <c r="D31" s="8" t="s">
        <v>16</v>
      </c>
      <c r="E31" s="20" t="s">
        <v>59</v>
      </c>
      <c r="F31" s="8" t="s">
        <v>32</v>
      </c>
      <c r="G31" s="8">
        <v>200</v>
      </c>
      <c r="H31" s="30">
        <v>0</v>
      </c>
      <c r="I31" s="30">
        <v>0</v>
      </c>
    </row>
    <row r="32" spans="2:9" ht="197.25" customHeight="1" thickBot="1">
      <c r="B32" s="12" t="s">
        <v>66</v>
      </c>
      <c r="C32" s="8"/>
      <c r="D32" s="20" t="s">
        <v>58</v>
      </c>
      <c r="E32" s="20" t="s">
        <v>60</v>
      </c>
      <c r="F32" s="8" t="s">
        <v>64</v>
      </c>
      <c r="G32" s="8">
        <v>200</v>
      </c>
      <c r="H32" s="22">
        <v>0</v>
      </c>
      <c r="I32" s="22">
        <v>0</v>
      </c>
    </row>
    <row r="33" spans="2:10" ht="192.75" customHeight="1" thickBot="1">
      <c r="B33" s="12" t="s">
        <v>66</v>
      </c>
      <c r="C33" s="8"/>
      <c r="D33" s="20" t="s">
        <v>58</v>
      </c>
      <c r="E33" s="20" t="s">
        <v>60</v>
      </c>
      <c r="F33" s="8" t="s">
        <v>67</v>
      </c>
      <c r="G33" s="8">
        <v>200</v>
      </c>
      <c r="H33" s="22">
        <v>0</v>
      </c>
      <c r="I33" s="22">
        <v>0</v>
      </c>
    </row>
    <row r="34" spans="2:10" ht="183.75" customHeight="1" thickBot="1">
      <c r="B34" s="14" t="s">
        <v>33</v>
      </c>
      <c r="C34" s="8"/>
      <c r="D34" s="8" t="s">
        <v>34</v>
      </c>
      <c r="E34" s="8" t="s">
        <v>35</v>
      </c>
      <c r="F34" s="8" t="s">
        <v>36</v>
      </c>
      <c r="G34" s="8">
        <v>200</v>
      </c>
      <c r="H34" s="22">
        <v>228.33940000000001</v>
      </c>
      <c r="I34" s="22">
        <v>214.67599999999999</v>
      </c>
    </row>
    <row r="35" spans="2:10" ht="148.5" customHeight="1" thickBot="1">
      <c r="B35" s="14" t="s">
        <v>37</v>
      </c>
      <c r="C35" s="8"/>
      <c r="D35" s="20" t="s">
        <v>61</v>
      </c>
      <c r="E35" s="20" t="s">
        <v>59</v>
      </c>
      <c r="F35" s="8" t="s">
        <v>38</v>
      </c>
      <c r="G35" s="8">
        <v>200</v>
      </c>
      <c r="H35" s="22">
        <v>437.06254000000001</v>
      </c>
      <c r="I35" s="22">
        <v>437.06254000000001</v>
      </c>
    </row>
    <row r="36" spans="2:10" ht="165" customHeight="1" thickBot="1">
      <c r="B36" s="12" t="s">
        <v>72</v>
      </c>
      <c r="C36" s="18"/>
      <c r="D36" s="8" t="s">
        <v>34</v>
      </c>
      <c r="E36" s="8" t="s">
        <v>35</v>
      </c>
      <c r="F36" s="8" t="s">
        <v>39</v>
      </c>
      <c r="G36" s="8">
        <v>200</v>
      </c>
      <c r="H36" s="22">
        <v>702.64599999999996</v>
      </c>
      <c r="I36" s="22">
        <v>707.64599999999996</v>
      </c>
    </row>
    <row r="37" spans="2:10" ht="160.5" customHeight="1" thickBot="1">
      <c r="B37" s="12" t="s">
        <v>76</v>
      </c>
      <c r="C37" s="18"/>
      <c r="D37" s="20" t="s">
        <v>61</v>
      </c>
      <c r="E37" s="20" t="s">
        <v>59</v>
      </c>
      <c r="F37" s="8" t="s">
        <v>68</v>
      </c>
      <c r="G37" s="8">
        <v>200</v>
      </c>
      <c r="H37" s="30">
        <v>0</v>
      </c>
      <c r="I37" s="30">
        <v>0</v>
      </c>
    </row>
    <row r="38" spans="2:10" ht="164.25" customHeight="1" thickBot="1">
      <c r="B38" s="12" t="s">
        <v>72</v>
      </c>
      <c r="C38" s="18"/>
      <c r="D38" s="20" t="s">
        <v>61</v>
      </c>
      <c r="E38" s="20" t="s">
        <v>61</v>
      </c>
      <c r="F38" s="8" t="s">
        <v>40</v>
      </c>
      <c r="G38" s="8">
        <v>200</v>
      </c>
      <c r="H38" s="30">
        <v>0</v>
      </c>
      <c r="I38" s="30">
        <v>0</v>
      </c>
    </row>
    <row r="39" spans="2:10" ht="165" customHeight="1">
      <c r="B39" s="10" t="s">
        <v>41</v>
      </c>
      <c r="C39" s="41"/>
      <c r="D39" s="41">
        <v>10</v>
      </c>
      <c r="E39" s="41" t="s">
        <v>15</v>
      </c>
      <c r="F39" s="41" t="s">
        <v>43</v>
      </c>
      <c r="G39" s="41">
        <v>300</v>
      </c>
      <c r="H39" s="37">
        <v>35</v>
      </c>
      <c r="I39" s="37">
        <v>36</v>
      </c>
    </row>
    <row r="40" spans="2:10" ht="42.75" customHeight="1" thickBot="1">
      <c r="B40" s="12" t="s">
        <v>42</v>
      </c>
      <c r="C40" s="42"/>
      <c r="D40" s="42"/>
      <c r="E40" s="42"/>
      <c r="F40" s="42"/>
      <c r="G40" s="42"/>
      <c r="H40" s="38"/>
      <c r="I40" s="38"/>
    </row>
    <row r="41" spans="2:10" ht="171" customHeight="1" thickBot="1">
      <c r="B41" s="12" t="s">
        <v>79</v>
      </c>
      <c r="C41" s="8"/>
      <c r="D41" s="6">
        <v>11</v>
      </c>
      <c r="E41" s="20" t="s">
        <v>61</v>
      </c>
      <c r="F41" s="8" t="s">
        <v>70</v>
      </c>
      <c r="G41" s="8">
        <v>200</v>
      </c>
      <c r="H41" s="30">
        <v>0</v>
      </c>
      <c r="I41" s="30">
        <v>0</v>
      </c>
    </row>
    <row r="42" spans="2:10" ht="177" customHeight="1" thickBot="1">
      <c r="B42" s="12" t="s">
        <v>73</v>
      </c>
      <c r="C42" s="8"/>
      <c r="D42" s="6">
        <v>11</v>
      </c>
      <c r="E42" s="20" t="s">
        <v>61</v>
      </c>
      <c r="F42" s="8" t="s">
        <v>44</v>
      </c>
      <c r="G42" s="8">
        <v>400</v>
      </c>
      <c r="H42" s="30">
        <v>0</v>
      </c>
      <c r="I42" s="30">
        <v>0</v>
      </c>
    </row>
    <row r="43" spans="2:10" ht="91.5" customHeight="1">
      <c r="B43" s="33" t="s">
        <v>69</v>
      </c>
      <c r="C43" s="41"/>
      <c r="D43" s="41">
        <v>11</v>
      </c>
      <c r="E43" s="43" t="s">
        <v>61</v>
      </c>
      <c r="F43" s="41" t="s">
        <v>44</v>
      </c>
      <c r="G43" s="41">
        <v>500</v>
      </c>
      <c r="H43" s="37">
        <v>0</v>
      </c>
      <c r="I43" s="37">
        <v>0</v>
      </c>
    </row>
    <row r="44" spans="2:10" ht="94.5" customHeight="1" thickBot="1">
      <c r="B44" s="34"/>
      <c r="C44" s="42"/>
      <c r="D44" s="42"/>
      <c r="E44" s="44"/>
      <c r="F44" s="42"/>
      <c r="G44" s="42"/>
      <c r="H44" s="38"/>
      <c r="I44" s="38"/>
    </row>
    <row r="45" spans="2:10" ht="214.5" customHeight="1" thickBot="1">
      <c r="B45" s="12" t="s">
        <v>45</v>
      </c>
      <c r="C45" s="8"/>
      <c r="D45" s="6">
        <v>13</v>
      </c>
      <c r="E45" s="20" t="s">
        <v>56</v>
      </c>
      <c r="F45" s="8" t="s">
        <v>46</v>
      </c>
      <c r="G45" s="8">
        <v>700</v>
      </c>
      <c r="H45" s="30">
        <v>0.43614000000000003</v>
      </c>
      <c r="I45" s="30">
        <v>0.43614000000000003</v>
      </c>
    </row>
    <row r="46" spans="2:10" ht="23.25" customHeight="1" thickBot="1">
      <c r="B46" s="5" t="s">
        <v>47</v>
      </c>
      <c r="C46" s="18">
        <v>914</v>
      </c>
      <c r="D46" s="19"/>
      <c r="E46" s="18"/>
      <c r="F46" s="18"/>
      <c r="G46" s="18"/>
      <c r="H46" s="21">
        <f>H47+H48+H49+H51</f>
        <v>4951.3999999999996</v>
      </c>
      <c r="I46" s="21">
        <f>I47+I48+I49+I50+I51</f>
        <v>6712.6059999999998</v>
      </c>
      <c r="J46" s="21"/>
    </row>
    <row r="47" spans="2:10" ht="258.75" customHeight="1" thickBot="1">
      <c r="B47" s="12" t="s">
        <v>48</v>
      </c>
      <c r="C47" s="8"/>
      <c r="D47" s="8" t="s">
        <v>49</v>
      </c>
      <c r="E47" s="8" t="s">
        <v>15</v>
      </c>
      <c r="F47" s="8" t="s">
        <v>50</v>
      </c>
      <c r="G47" s="8">
        <v>100</v>
      </c>
      <c r="H47" s="22">
        <v>4893.3999999999996</v>
      </c>
      <c r="I47" s="22">
        <v>5299.5</v>
      </c>
    </row>
    <row r="48" spans="2:10" ht="153.75" customHeight="1" thickBot="1">
      <c r="B48" s="12" t="s">
        <v>51</v>
      </c>
      <c r="C48" s="8"/>
      <c r="D48" s="20" t="s">
        <v>62</v>
      </c>
      <c r="E48" s="20" t="s">
        <v>56</v>
      </c>
      <c r="F48" s="6" t="s">
        <v>52</v>
      </c>
      <c r="G48" s="8">
        <v>200</v>
      </c>
      <c r="H48" s="30">
        <v>52</v>
      </c>
      <c r="I48" s="22">
        <v>1405.4</v>
      </c>
    </row>
    <row r="49" spans="2:9" ht="134.25" customHeight="1" thickBot="1">
      <c r="B49" s="25" t="s">
        <v>53</v>
      </c>
      <c r="C49" s="6"/>
      <c r="D49" s="20" t="s">
        <v>62</v>
      </c>
      <c r="E49" s="20" t="s">
        <v>56</v>
      </c>
      <c r="F49" s="6" t="s">
        <v>50</v>
      </c>
      <c r="G49" s="8">
        <v>800</v>
      </c>
      <c r="H49" s="30">
        <v>1</v>
      </c>
      <c r="I49" s="22">
        <v>0.6</v>
      </c>
    </row>
    <row r="50" spans="2:9" ht="46.5" customHeight="1" thickBot="1">
      <c r="B50" s="29" t="s">
        <v>75</v>
      </c>
      <c r="C50" s="26"/>
      <c r="D50" s="27" t="s">
        <v>62</v>
      </c>
      <c r="E50" s="27" t="s">
        <v>56</v>
      </c>
      <c r="F50" s="6" t="s">
        <v>50</v>
      </c>
      <c r="G50" s="28">
        <v>540</v>
      </c>
      <c r="H50" s="31">
        <v>0</v>
      </c>
      <c r="I50" s="23">
        <v>2.1059999999999999</v>
      </c>
    </row>
    <row r="51" spans="2:9" ht="90" customHeight="1">
      <c r="B51" s="10" t="s">
        <v>54</v>
      </c>
      <c r="C51" s="41"/>
      <c r="D51" s="41">
        <v>11</v>
      </c>
      <c r="E51" s="41" t="s">
        <v>15</v>
      </c>
      <c r="F51" s="45" t="s">
        <v>55</v>
      </c>
      <c r="G51" s="41">
        <v>200</v>
      </c>
      <c r="H51" s="37">
        <v>5</v>
      </c>
      <c r="I51" s="37">
        <v>5</v>
      </c>
    </row>
    <row r="52" spans="2:9" ht="73.5" customHeight="1" thickBot="1">
      <c r="B52" s="12" t="s">
        <v>29</v>
      </c>
      <c r="C52" s="42"/>
      <c r="D52" s="42"/>
      <c r="E52" s="42"/>
      <c r="F52" s="46"/>
      <c r="G52" s="42"/>
      <c r="H52" s="38"/>
      <c r="I52" s="38"/>
    </row>
    <row r="53" spans="2:9" ht="15.75">
      <c r="B53" s="16"/>
      <c r="C53" s="15"/>
      <c r="D53" s="15"/>
      <c r="E53" s="15"/>
      <c r="F53" s="15"/>
      <c r="G53" s="15"/>
      <c r="H53" s="15"/>
    </row>
  </sheetData>
  <mergeCells count="71">
    <mergeCell ref="B1:I1"/>
    <mergeCell ref="B2:I2"/>
    <mergeCell ref="B3:I3"/>
    <mergeCell ref="B4:I4"/>
    <mergeCell ref="B5:I5"/>
    <mergeCell ref="I39:I40"/>
    <mergeCell ref="I43:I44"/>
    <mergeCell ref="I51:I52"/>
    <mergeCell ref="I16:I17"/>
    <mergeCell ref="I18:I19"/>
    <mergeCell ref="I20:I21"/>
    <mergeCell ref="I24:I25"/>
    <mergeCell ref="I26:I27"/>
    <mergeCell ref="G51:G52"/>
    <mergeCell ref="B7:H7"/>
    <mergeCell ref="B10:H10"/>
    <mergeCell ref="B6:I6"/>
    <mergeCell ref="B9:J9"/>
    <mergeCell ref="H39:H40"/>
    <mergeCell ref="C28:C29"/>
    <mergeCell ref="D28:D29"/>
    <mergeCell ref="E28:E29"/>
    <mergeCell ref="F28:F29"/>
    <mergeCell ref="G28:G29"/>
    <mergeCell ref="H26:H27"/>
    <mergeCell ref="C24:C25"/>
    <mergeCell ref="D24:D25"/>
    <mergeCell ref="E24:E25"/>
    <mergeCell ref="F24:F25"/>
    <mergeCell ref="H51:H52"/>
    <mergeCell ref="C39:C40"/>
    <mergeCell ref="D39:D40"/>
    <mergeCell ref="E39:E40"/>
    <mergeCell ref="F39:F40"/>
    <mergeCell ref="G39:G40"/>
    <mergeCell ref="C43:C44"/>
    <mergeCell ref="D43:D44"/>
    <mergeCell ref="E43:E44"/>
    <mergeCell ref="F43:F44"/>
    <mergeCell ref="G43:G44"/>
    <mergeCell ref="H43:H44"/>
    <mergeCell ref="C51:C52"/>
    <mergeCell ref="D51:D52"/>
    <mergeCell ref="E51:E52"/>
    <mergeCell ref="F51:F52"/>
    <mergeCell ref="E20:E21"/>
    <mergeCell ref="F20:F21"/>
    <mergeCell ref="G20:G21"/>
    <mergeCell ref="H24:H25"/>
    <mergeCell ref="C26:C27"/>
    <mergeCell ref="D26:D27"/>
    <mergeCell ref="E26:E27"/>
    <mergeCell ref="F26:F27"/>
    <mergeCell ref="G26:G27"/>
    <mergeCell ref="G24:G25"/>
    <mergeCell ref="B43:B44"/>
    <mergeCell ref="H20:H21"/>
    <mergeCell ref="H16:H17"/>
    <mergeCell ref="C18:C19"/>
    <mergeCell ref="D18:D19"/>
    <mergeCell ref="E18:E19"/>
    <mergeCell ref="F18:F19"/>
    <mergeCell ref="G18:G19"/>
    <mergeCell ref="H18:H19"/>
    <mergeCell ref="C16:C17"/>
    <mergeCell ref="D16:D17"/>
    <mergeCell ref="E16:E17"/>
    <mergeCell ref="F16:F17"/>
    <mergeCell ref="G16:G17"/>
    <mergeCell ref="C20:C21"/>
    <mergeCell ref="D20:D21"/>
  </mergeCells>
  <pageMargins left="0.7" right="0.7" top="0.75" bottom="0.75" header="0.3" footer="0.3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2024-12-26T06:19:12Z</dcterms:modified>
</cp:coreProperties>
</file>