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67" i="1"/>
  <c r="G21"/>
  <c r="G20" s="1"/>
  <c r="G61"/>
  <c r="G52"/>
</calcChain>
</file>

<file path=xl/sharedStrings.xml><?xml version="1.0" encoding="utf-8"?>
<sst xmlns="http://schemas.openxmlformats.org/spreadsheetml/2006/main" count="167" uniqueCount="100">
  <si>
    <t>Приложение 3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</si>
  <si>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</si>
  <si>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</si>
  <si>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</si>
  <si>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Приложение 4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</si>
  <si>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</si>
  <si>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</si>
  <si>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</si>
  <si>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</si>
  <si>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</si>
  <si>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  Ведомственная структура расходов бюджета поселения на 2024 год 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</si>
  <si>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</si>
  <si>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</si>
  <si>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</si>
  <si>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</si>
  <si>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</si>
  <si>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</si>
  <si>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</si>
  <si>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</si>
  <si>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ВСЕГО:</t>
  </si>
  <si>
    <t>АДМИНИСТРАЦИЯ КОЛЕНОВСКОГО СЕЛЬСКОГО ПОСЕЛЕНИЯ НОВОХОПЁРСКОГО МУНИЦИПАЛЬНОГО РАЙОНА ВОРОНЕЖСКОЙ ОБЛАСТИ</t>
  </si>
  <si>
    <t>Расходы на функционирование высшего должностного лица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</si>
  <si>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</si>
  <si>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01 1 01 92020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</si>
  <si>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</si>
  <si>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О1</t>
  </si>
  <si>
    <t>О4</t>
  </si>
  <si>
    <t>01 1 01 92010</t>
  </si>
  <si>
    <t>(Закупка товаров, работ и услуг для обеспечения государственных (муниципальных)  нужд)</t>
  </si>
  <si>
    <t>Расходы на обеспечение функций муниципальных органов местного самоуправления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</si>
  <si>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Резервный фонд органов местного самоуправления  (финансовое обеспечение непредвиденных расходов)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(Иные бюджетные ассигнования)</t>
  </si>
  <si>
    <t>01 1 03 90540</t>
  </si>
  <si>
    <t>(Межбюджетные трансферты)</t>
  </si>
  <si>
    <t>01 1 04 92010</t>
  </si>
  <si>
    <t>Расходы на осуществление первичного воинского учета на территориях, где отсутствуют военные комиссариаты 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</si>
  <si>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</si>
  <si>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О2</t>
  </si>
  <si>
    <t>01 1 05 51180</t>
  </si>
  <si>
    <t>Расходы на осуществление первичного воинского учета на территориях, где отсутствуют военные комиссариаты в рамках муниципальной программы «Муниципальное управление Коленовского сельского поселения Новохопёрского  муниципального района Воронежской области».</t>
  </si>
  <si>
    <t xml:space="preserve"> (Закупка товаров, работ и услуг для обеспечения государственных (муниципальных)  нужд)</t>
  </si>
  <si>
    <t>01 2 01 90570</t>
  </si>
  <si>
    <t>02 1 02 90020</t>
  </si>
  <si>
    <t>Капитальный ремонт и ремонт автомобильных дорог общего пользования местного значения (софинансирование) в рамках муниципальной целевой программы «Благоустройство территории Коленовского сельского поселения на 2021-2026 годы» (Закупка товаров, работ и услуг для обеспечения государственных (муниципальных)  нужд)</t>
  </si>
  <si>
    <t>02 1 02 S8850</t>
  </si>
  <si>
    <t>02 7 01 90050</t>
  </si>
  <si>
    <t>О5</t>
  </si>
  <si>
    <t>О3</t>
  </si>
  <si>
    <t>02 2 01 90010</t>
  </si>
  <si>
    <t>Расходы на уличное освещение в рамках муниципальной программы "Благоустройство территории Коленовского сельского поселения на 2021-2026 годы" (Закупка товаров, работ и услуг для государственных (муниципальных)  нужд)</t>
  </si>
  <si>
    <t>02 2 01 S8670</t>
  </si>
  <si>
    <t>02 4 01 90050</t>
  </si>
  <si>
    <t xml:space="preserve"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 </t>
  </si>
  <si>
    <t>02 4 04 00000</t>
  </si>
  <si>
    <t>Обеспечение комплексного развития</t>
  </si>
  <si>
    <t>02 4 04 L5760</t>
  </si>
  <si>
    <t>02 5 01 90050</t>
  </si>
  <si>
    <t>Доплаты к пенсиям муниципальных служащих администрации Коленовского сельского поселения в рамках муниципальной целевой программы  «Муниципальное управление Коленовского сельского поселения Новохопёрского  муниципального района Воронежской области».</t>
  </si>
  <si>
    <t xml:space="preserve"> (Социальное обеспечение и иные выплаты населению)</t>
  </si>
  <si>
    <t>01 1 06 90470</t>
  </si>
  <si>
    <t>02 4 03 90050</t>
  </si>
  <si>
    <t>Мероприятия по развитию сельских территорий в рамках муниципальной целевой программы «Благоустройство территории Коленовского сельского поселения на 2021-2026 годы»</t>
  </si>
  <si>
    <t>02 4 05 00000</t>
  </si>
  <si>
    <t>02 4 05 L5760</t>
  </si>
  <si>
    <t>Процентные платежи по муниципальному долгу Коленовского сельского поселения в рамках муниципальной целевой программы  «Муниципальное управление Коленовского сельского поселения Новохоперского  муниципального района Воронежской области». (Обслуживание муниципального долга)</t>
  </si>
  <si>
    <t>01 1 07 97880</t>
  </si>
  <si>
    <t xml:space="preserve">МКУК «Коленовский КДЦ» 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</si>
  <si>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</si>
  <si>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О8</t>
  </si>
  <si>
    <t>03 0 01 90590</t>
  </si>
  <si>
    <t xml:space="preserve"> 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(Закупка товаров, работ и услуг для обеспечения государственных (муниципальных)  нужд)</t>
  </si>
  <si>
    <t>03 0 01 90590</t>
  </si>
  <si>
    <t>Расходы на обеспечение деятельности (оказание услуг) государственных учреждений в рамках муниципальной целевой программы «Развитие культуры в селах Коленовского сельского поселения»  (Иные бюджетные ассигнования)</t>
  </si>
  <si>
    <t>Мероприятия в области физической культуры и спорта в рамках муниципальной целевой программы «Развитие культуры в селах Коленовского сельского поселения».</t>
  </si>
  <si>
    <t>03 0 03 90410</t>
  </si>
  <si>
    <r>
      <t xml:space="preserve">Другие вопросы в области национальной безопасности и правоохранительной деятельности </t>
    </r>
    <r>
      <rPr>
        <sz val="11"/>
        <color theme="1"/>
        <rFont val="Times New Roman"/>
        <family val="1"/>
        <charset val="204"/>
      </rPr>
      <t>в рамках муниципальной целевой программы «Муниципальное управление Коленовского сельского поселения Новохопёрского  муниципального района Воронежской области».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</si>
  <si>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развития сети автомобильных дорог местного значения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</si>
  <si>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r>
      <t xml:space="preserve">Прочие мероприятия в области благоустройства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</si>
  <si>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r>
      <t xml:space="preserve">Мероприятия по благоустройству в части организации уличного освещения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</si>
  <si>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 xml:space="preserve">                                                                                                                                                                                          от «26» декабря 2023 года №85                                                                                         </t>
  </si>
  <si>
    <t>01</t>
  </si>
  <si>
    <t>02</t>
  </si>
  <si>
    <t>04</t>
  </si>
  <si>
    <t>05</t>
  </si>
  <si>
    <t>03</t>
  </si>
  <si>
    <t>08</t>
  </si>
  <si>
    <t>09</t>
  </si>
  <si>
    <t xml:space="preserve">  Расходы на приобретение коммунальной специализированной техники в рамках муниципальной целевой программы «Благоустройство территории Коленовского сельского поселения на 2021-2026годы»( Закупка товаров, работ и услуг для обеспечения государственных (муниципальных нужд)</t>
  </si>
  <si>
    <t>02 07 01 S8620</t>
  </si>
  <si>
    <t>01 1 0170100</t>
  </si>
  <si>
    <t>сельских территорий (Межбюджетные трансферты)</t>
  </si>
  <si>
    <t>сельских территорий (Капитальные вложения в объекты государственной (муниципальной) собственности)</t>
  </si>
  <si>
    <t xml:space="preserve">сельских территорий (Межбюджетные трансферты) </t>
  </si>
  <si>
    <t>01 104 79180</t>
  </si>
  <si>
    <t>01 104 92010</t>
  </si>
  <si>
    <t>Мероприятия в области ЖКХ в рамках муниципальной целевой программы «Благоустройство территории Коленовского сельского поселения» (Закупка товаров, работ и услуг для обеспечения государственных (муниципальных)  нужд)</t>
  </si>
  <si>
    <r>
      <t xml:space="preserve">Мероприятия в области ЖКХ  в рамках муниципальной целевой программы «Благоустройство территории Коленовского сельского поселения на </t>
    </r>
    <r>
      <rPr>
        <sz val="11"/>
        <color rgb="FF000000"/>
        <rFont val="Times New Roman"/>
        <family val="1"/>
        <charset val="204"/>
      </rPr>
      <t xml:space="preserve">2021-2026 </t>
    </r>
    <r>
      <rPr>
        <sz val="11"/>
        <color theme="1"/>
        <rFont val="Times New Roman"/>
        <family val="1"/>
        <charset val="204"/>
      </rPr>
      <t>годы» (Закупка товаров, работ и услуг для обеспечения государственных (муниципальных)  нужд)</t>
    </r>
  </si>
  <si>
    <t>Обеспечение комплексного развития сельских территорий (Бюджетные инвестиции</t>
  </si>
  <si>
    <r>
      <t xml:space="preserve">Мероприятия по  организации системы раздельного накопления твердых коммунальных отходов на территории Коленовского сельского поселения  в рамках муниципальной целевой программы «Благоустройство территории Коленовского сельского поселения на 2021-2026 годы» </t>
    </r>
    <r>
      <rPr>
        <sz val="11"/>
        <color theme="1"/>
        <rFont val="Times New Roman"/>
        <family val="1"/>
        <charset val="204"/>
      </rPr>
      <t>(Закупка товаров, работ и услуг для обеспечения государственных (муниципальных)  нужд)</t>
    </r>
  </si>
  <si>
    <t>02 07 02 S8000</t>
  </si>
  <si>
    <t>№  108   от "26" июля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</si>
</sst>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2">
    <xf numFmtId="0" fontId="0" fillId="0" borderId="0"/>
    <xf numFmtId="0" fontId="7" fillId="0" borderId="9">
      <alignment horizontal="left" wrapText="1"/>
    </xf>
  </cellStyleXfs>
  <cellXfs count="5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justify" wrapText="1"/>
    </xf>
    <xf numFmtId="0" fontId="4" fillId="0" borderId="3" xfId="0" applyFont="1" applyBorder="1" applyAlignment="1">
      <alignment horizontal="justify"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/>
    <xf numFmtId="0" fontId="5" fillId="0" borderId="3" xfId="0" applyFont="1" applyBorder="1" applyAlignment="1">
      <alignment wrapText="1"/>
    </xf>
    <xf numFmtId="0" fontId="4" fillId="0" borderId="4" xfId="0" applyFont="1" applyBorder="1"/>
    <xf numFmtId="0" fontId="4" fillId="0" borderId="0" xfId="0" applyFont="1"/>
    <xf numFmtId="0" fontId="4" fillId="0" borderId="5" xfId="0" applyFont="1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0" fontId="4" fillId="0" borderId="3" xfId="0" applyFont="1" applyBorder="1" applyAlignment="1">
      <alignment wrapText="1"/>
    </xf>
    <xf numFmtId="164" fontId="3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8" fillId="0" borderId="9" xfId="1" applyNumberFormat="1" applyFont="1" applyAlignment="1" applyProtection="1">
      <alignment horizontal="left"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164" fontId="0" fillId="0" borderId="0" xfId="0" applyNumberFormat="1"/>
    <xf numFmtId="0" fontId="1" fillId="0" borderId="0" xfId="0" applyFont="1" applyAlignment="1">
      <alignment horizontal="right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49" fontId="4" fillId="0" borderId="7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0" fontId="0" fillId="0" borderId="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7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7" xfId="0" applyFont="1" applyBorder="1"/>
    <xf numFmtId="0" fontId="4" fillId="0" borderId="3" xfId="0" applyFont="1" applyBorder="1"/>
    <xf numFmtId="0" fontId="4" fillId="0" borderId="8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4"/>
  <sheetViews>
    <sheetView tabSelected="1" workbookViewId="0">
      <selection activeCell="J15" sqref="J15"/>
    </sheetView>
  </sheetViews>
  <sheetFormatPr defaultRowHeight="15"/>
  <cols>
    <col min="1" max="1" width="29.85546875" customWidth="1"/>
    <col min="2" max="2" width="6" customWidth="1"/>
    <col min="3" max="3" width="5.42578125" customWidth="1"/>
    <col min="4" max="4" width="6.28515625" customWidth="1"/>
    <col min="5" max="5" width="14.140625" customWidth="1"/>
    <col min="6" max="6" width="7.140625" customWidth="1"/>
    <col min="7" max="7" width="18.140625" customWidth="1"/>
    <col min="9" max="9" width="9.5703125" bestFit="1" customWidth="1"/>
    <col min="11" max="11" width="13.28515625" customWidth="1"/>
  </cols>
  <sheetData>
    <row r="1" spans="1:7" ht="15.75">
      <c r="A1" s="37" t="s">
        <v>0</v>
      </c>
      <c r="B1" s="37"/>
      <c r="C1" s="37"/>
      <c r="D1" s="37"/>
      <c r="E1" s="37"/>
      <c r="F1" s="37"/>
      <c r="G1" s="37"/>
    </row>
    <row r="2" spans="1:7" ht="15.75">
      <c r="A2" s="37" t="s">
        <v>1</v>
      </c>
      <c r="B2" s="37"/>
      <c r="C2" s="37"/>
      <c r="D2" s="37"/>
      <c r="E2" s="37"/>
      <c r="F2" s="37"/>
      <c r="G2" s="37"/>
    </row>
    <row r="3" spans="1:7" ht="15.75">
      <c r="A3" s="37" t="s">
        <v>2</v>
      </c>
      <c r="B3" s="37"/>
      <c r="C3" s="37"/>
      <c r="D3" s="37"/>
      <c r="E3" s="37"/>
      <c r="F3" s="37"/>
      <c r="G3" s="37"/>
    </row>
    <row r="4" spans="1:7" ht="15.75">
      <c r="A4" s="37" t="s">
        <v>3</v>
      </c>
      <c r="B4" s="37"/>
      <c r="C4" s="37"/>
      <c r="D4" s="37"/>
      <c r="E4" s="37"/>
      <c r="F4" s="37"/>
      <c r="G4" s="37"/>
    </row>
    <row r="5" spans="1:7" ht="15.75">
      <c r="A5" s="37" t="s">
        <v>99</v>
      </c>
      <c r="B5" s="37"/>
      <c r="C5" s="37"/>
      <c r="D5" s="37"/>
      <c r="E5" s="37"/>
      <c r="F5" s="37"/>
      <c r="G5" s="37"/>
    </row>
    <row r="6" spans="1:7" ht="15.75">
      <c r="A6" s="1"/>
      <c r="B6" s="3"/>
    </row>
    <row r="7" spans="1:7" ht="15.75">
      <c r="A7" s="37" t="s">
        <v>4</v>
      </c>
      <c r="B7" s="37"/>
      <c r="C7" s="37"/>
      <c r="D7" s="37"/>
      <c r="E7" s="37"/>
      <c r="F7" s="37"/>
      <c r="G7" s="37"/>
    </row>
    <row r="8" spans="1:7" ht="15.75">
      <c r="A8" s="37" t="s">
        <v>5</v>
      </c>
      <c r="B8" s="37"/>
      <c r="C8" s="37"/>
      <c r="D8" s="37"/>
      <c r="E8" s="37"/>
      <c r="F8" s="37"/>
      <c r="G8" s="37"/>
    </row>
    <row r="9" spans="1:7" ht="15.75">
      <c r="A9" s="37" t="s">
        <v>6</v>
      </c>
      <c r="B9" s="37"/>
      <c r="C9" s="37"/>
      <c r="D9" s="37"/>
      <c r="E9" s="37"/>
      <c r="F9" s="37"/>
      <c r="G9" s="37"/>
    </row>
    <row r="10" spans="1:7" ht="15.75">
      <c r="A10" s="37" t="s">
        <v>7</v>
      </c>
      <c r="B10" s="37"/>
      <c r="C10" s="37"/>
      <c r="D10" s="37"/>
      <c r="E10" s="37"/>
      <c r="F10" s="37"/>
      <c r="G10" s="37"/>
    </row>
    <row r="11" spans="1:7" ht="15.75">
      <c r="A11" s="55" t="s">
        <v>78</v>
      </c>
      <c r="B11" s="55"/>
      <c r="C11" s="55"/>
      <c r="D11" s="55"/>
      <c r="E11" s="55"/>
      <c r="F11" s="55"/>
      <c r="G11" s="55"/>
    </row>
    <row r="12" spans="1:7" ht="15.75">
      <c r="A12" s="37" t="s">
        <v>8</v>
      </c>
      <c r="B12" s="37"/>
      <c r="C12" s="37"/>
      <c r="D12" s="37"/>
      <c r="E12" s="37"/>
      <c r="F12" s="37"/>
      <c r="G12" s="37"/>
    </row>
    <row r="13" spans="1:7" ht="15.75">
      <c r="A13" s="37" t="s">
        <v>9</v>
      </c>
      <c r="B13" s="37"/>
      <c r="C13" s="37"/>
      <c r="D13" s="37"/>
      <c r="E13" s="37"/>
      <c r="F13" s="37"/>
      <c r="G13" s="37"/>
    </row>
    <row r="14" spans="1:7" ht="15.75">
      <c r="A14" s="2"/>
      <c r="B14" s="3"/>
    </row>
    <row r="15" spans="1:7">
      <c r="A15" s="4" t="s">
        <v>10</v>
      </c>
      <c r="B15" s="5"/>
      <c r="C15" s="5"/>
      <c r="D15" s="5"/>
      <c r="E15" s="5"/>
      <c r="F15" s="5"/>
      <c r="G15" s="5"/>
    </row>
    <row r="16" spans="1:7" ht="15.75" thickBot="1">
      <c r="A16" s="54" t="s">
        <v>11</v>
      </c>
      <c r="B16" s="54"/>
      <c r="C16" s="54"/>
      <c r="D16" s="54"/>
      <c r="E16" s="54"/>
      <c r="F16" s="54"/>
      <c r="G16" s="54"/>
    </row>
    <row r="17" spans="1:9" ht="30" thickBot="1">
      <c r="A17" s="6" t="s">
        <v>12</v>
      </c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</row>
    <row r="18" spans="1:9" ht="15.75" thickBot="1">
      <c r="A18" s="4"/>
      <c r="B18" s="5"/>
      <c r="C18" s="5"/>
      <c r="D18" s="5"/>
      <c r="E18" s="5"/>
      <c r="F18" s="5"/>
      <c r="G18" s="5"/>
    </row>
    <row r="19" spans="1:9" ht="15.75" thickBot="1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9" ht="15.75" thickBot="1">
      <c r="A20" s="8" t="s">
        <v>19</v>
      </c>
      <c r="B20" s="9"/>
      <c r="C20" s="10"/>
      <c r="D20" s="10"/>
      <c r="E20" s="10"/>
      <c r="F20" s="10"/>
      <c r="G20" s="24">
        <f>G21+G67</f>
        <v>193597.46170000001</v>
      </c>
      <c r="I20" s="36"/>
    </row>
    <row r="21" spans="1:9" ht="105.75" customHeight="1" thickBot="1">
      <c r="A21" s="8" t="s">
        <v>20</v>
      </c>
      <c r="B21" s="11">
        <v>914</v>
      </c>
      <c r="C21" s="10"/>
      <c r="D21" s="10"/>
      <c r="E21" s="10"/>
      <c r="F21" s="10"/>
      <c r="G21" s="24">
        <f>G23+G24+G26+G28+G30+G31+G32+G34+G36+G38+G41+G42+G43+G44+G45+G46+G47+G48+G49+G50+G51+G52+G57+G58+G60+G61+G66</f>
        <v>187426.66170000003</v>
      </c>
    </row>
    <row r="22" spans="1:9" ht="117.75" customHeight="1">
      <c r="A22" s="12" t="s">
        <v>21</v>
      </c>
      <c r="B22" s="25"/>
      <c r="C22" s="26"/>
      <c r="D22" s="26"/>
      <c r="E22" s="26"/>
      <c r="F22" s="26"/>
      <c r="G22" s="27"/>
    </row>
    <row r="23" spans="1:9" ht="147" customHeight="1" thickBot="1">
      <c r="A23" s="13" t="s">
        <v>22</v>
      </c>
      <c r="B23" s="28"/>
      <c r="C23" s="31" t="s">
        <v>79</v>
      </c>
      <c r="D23" s="31" t="s">
        <v>80</v>
      </c>
      <c r="E23" s="29" t="s">
        <v>88</v>
      </c>
      <c r="F23" s="29">
        <v>100</v>
      </c>
      <c r="G23" s="30">
        <v>107.45050000000001</v>
      </c>
    </row>
    <row r="24" spans="1:9" ht="135">
      <c r="A24" s="12" t="s">
        <v>21</v>
      </c>
      <c r="B24" s="40"/>
      <c r="C24" s="42" t="s">
        <v>79</v>
      </c>
      <c r="D24" s="42" t="s">
        <v>80</v>
      </c>
      <c r="E24" s="38" t="s">
        <v>23</v>
      </c>
      <c r="F24" s="38">
        <v>100</v>
      </c>
      <c r="G24" s="38">
        <v>1955.8</v>
      </c>
    </row>
    <row r="25" spans="1:9" ht="135.75" thickBot="1">
      <c r="A25" s="13" t="s">
        <v>22</v>
      </c>
      <c r="B25" s="41"/>
      <c r="C25" s="43"/>
      <c r="D25" s="43"/>
      <c r="E25" s="39"/>
      <c r="F25" s="39"/>
      <c r="G25" s="39"/>
    </row>
    <row r="26" spans="1:9" ht="146.25" customHeight="1">
      <c r="A26" s="12" t="s">
        <v>24</v>
      </c>
      <c r="B26" s="40"/>
      <c r="C26" s="38" t="s">
        <v>25</v>
      </c>
      <c r="D26" s="38" t="s">
        <v>26</v>
      </c>
      <c r="E26" s="38" t="s">
        <v>27</v>
      </c>
      <c r="F26" s="38">
        <v>100</v>
      </c>
      <c r="G26" s="38">
        <v>6288.8</v>
      </c>
    </row>
    <row r="27" spans="1:9" ht="135.75" thickBot="1">
      <c r="A27" s="14" t="s">
        <v>22</v>
      </c>
      <c r="B27" s="41"/>
      <c r="C27" s="39"/>
      <c r="D27" s="39"/>
      <c r="E27" s="39"/>
      <c r="F27" s="39"/>
      <c r="G27" s="39"/>
    </row>
    <row r="28" spans="1:9" ht="153.75" customHeight="1">
      <c r="A28" s="12" t="s">
        <v>24</v>
      </c>
      <c r="B28" s="40"/>
      <c r="C28" s="38" t="s">
        <v>25</v>
      </c>
      <c r="D28" s="38" t="s">
        <v>26</v>
      </c>
      <c r="E28" s="38" t="s">
        <v>27</v>
      </c>
      <c r="F28" s="38">
        <v>200</v>
      </c>
      <c r="G28" s="38">
        <v>2610.7717699999998</v>
      </c>
    </row>
    <row r="29" spans="1:9" ht="60.75" thickBot="1">
      <c r="A29" s="14" t="s">
        <v>28</v>
      </c>
      <c r="B29" s="41"/>
      <c r="C29" s="39"/>
      <c r="D29" s="39"/>
      <c r="E29" s="39"/>
      <c r="F29" s="39"/>
      <c r="G29" s="39"/>
    </row>
    <row r="30" spans="1:9" ht="180.75" thickBot="1">
      <c r="A30" s="13" t="s">
        <v>29</v>
      </c>
      <c r="B30" s="15"/>
      <c r="C30" s="22" t="s">
        <v>79</v>
      </c>
      <c r="D30" s="22" t="s">
        <v>81</v>
      </c>
      <c r="E30" s="16" t="s">
        <v>27</v>
      </c>
      <c r="F30" s="16">
        <v>800</v>
      </c>
      <c r="G30" s="16">
        <v>89.6</v>
      </c>
    </row>
    <row r="31" spans="1:9" ht="180.75" thickBot="1">
      <c r="A31" s="13" t="s">
        <v>30</v>
      </c>
      <c r="B31" s="15"/>
      <c r="C31" s="16" t="s">
        <v>25</v>
      </c>
      <c r="D31" s="16">
        <v>11</v>
      </c>
      <c r="E31" s="16" t="s">
        <v>31</v>
      </c>
      <c r="F31" s="16">
        <v>800</v>
      </c>
      <c r="G31" s="16">
        <v>24</v>
      </c>
    </row>
    <row r="32" spans="1:9" ht="154.5" customHeight="1">
      <c r="A32" s="12" t="s">
        <v>24</v>
      </c>
      <c r="B32" s="44"/>
      <c r="C32" s="42" t="s">
        <v>79</v>
      </c>
      <c r="D32" s="38">
        <v>13</v>
      </c>
      <c r="E32" s="42" t="s">
        <v>92</v>
      </c>
      <c r="F32" s="38">
        <v>200</v>
      </c>
      <c r="G32" s="38">
        <v>1000</v>
      </c>
    </row>
    <row r="33" spans="1:7" ht="60.75" thickBot="1">
      <c r="A33" s="13" t="s">
        <v>28</v>
      </c>
      <c r="B33" s="45"/>
      <c r="C33" s="43"/>
      <c r="D33" s="39"/>
      <c r="E33" s="43"/>
      <c r="F33" s="39"/>
      <c r="G33" s="39"/>
    </row>
    <row r="34" spans="1:7" ht="146.25" customHeight="1">
      <c r="A34" s="12" t="s">
        <v>24</v>
      </c>
      <c r="B34" s="44"/>
      <c r="C34" s="42" t="s">
        <v>79</v>
      </c>
      <c r="D34" s="38">
        <v>13</v>
      </c>
      <c r="E34" s="42" t="s">
        <v>93</v>
      </c>
      <c r="F34" s="38">
        <v>200</v>
      </c>
      <c r="G34" s="38">
        <v>154.30000000000001</v>
      </c>
    </row>
    <row r="35" spans="1:7" ht="60.75" thickBot="1">
      <c r="A35" s="13" t="s">
        <v>28</v>
      </c>
      <c r="B35" s="45"/>
      <c r="C35" s="43"/>
      <c r="D35" s="39"/>
      <c r="E35" s="43"/>
      <c r="F35" s="39"/>
      <c r="G35" s="39"/>
    </row>
    <row r="36" spans="1:7" ht="153.75" customHeight="1">
      <c r="A36" s="12" t="s">
        <v>24</v>
      </c>
      <c r="B36" s="40"/>
      <c r="C36" s="42" t="s">
        <v>79</v>
      </c>
      <c r="D36" s="38">
        <v>13</v>
      </c>
      <c r="E36" s="38" t="s">
        <v>33</v>
      </c>
      <c r="F36" s="38">
        <v>500</v>
      </c>
      <c r="G36" s="38">
        <v>1855.13</v>
      </c>
    </row>
    <row r="37" spans="1:7" ht="15.75" thickBot="1">
      <c r="A37" s="13" t="s">
        <v>32</v>
      </c>
      <c r="B37" s="41"/>
      <c r="C37" s="43"/>
      <c r="D37" s="39"/>
      <c r="E37" s="39"/>
      <c r="F37" s="39"/>
      <c r="G37" s="39"/>
    </row>
    <row r="38" spans="1:7" ht="165">
      <c r="A38" s="12" t="s">
        <v>34</v>
      </c>
      <c r="B38" s="40"/>
      <c r="C38" s="38" t="s">
        <v>36</v>
      </c>
      <c r="D38" s="42" t="s">
        <v>83</v>
      </c>
      <c r="E38" s="38" t="s">
        <v>37</v>
      </c>
      <c r="F38" s="38">
        <v>100</v>
      </c>
      <c r="G38" s="38">
        <v>306.89999999999998</v>
      </c>
    </row>
    <row r="39" spans="1:7" ht="135.75" thickBot="1">
      <c r="A39" s="14" t="s">
        <v>35</v>
      </c>
      <c r="B39" s="41"/>
      <c r="C39" s="39"/>
      <c r="D39" s="43"/>
      <c r="E39" s="39"/>
      <c r="F39" s="39"/>
      <c r="G39" s="39"/>
    </row>
    <row r="40" spans="1:7" ht="165">
      <c r="A40" s="12" t="s">
        <v>38</v>
      </c>
      <c r="B40" s="46"/>
      <c r="C40" s="38" t="s">
        <v>36</v>
      </c>
      <c r="D40" s="42" t="s">
        <v>83</v>
      </c>
      <c r="E40" s="38" t="s">
        <v>37</v>
      </c>
      <c r="F40" s="38">
        <v>200</v>
      </c>
      <c r="G40" s="17"/>
    </row>
    <row r="41" spans="1:7" ht="60.75" thickBot="1">
      <c r="A41" s="14" t="s">
        <v>39</v>
      </c>
      <c r="B41" s="47"/>
      <c r="C41" s="39"/>
      <c r="D41" s="43"/>
      <c r="E41" s="39"/>
      <c r="F41" s="39"/>
      <c r="G41" s="16">
        <v>33.1</v>
      </c>
    </row>
    <row r="42" spans="1:7" ht="225.75" thickBot="1">
      <c r="A42" s="18" t="s">
        <v>74</v>
      </c>
      <c r="B42" s="16"/>
      <c r="C42" s="22" t="s">
        <v>83</v>
      </c>
      <c r="D42" s="16">
        <v>14</v>
      </c>
      <c r="E42" s="16" t="s">
        <v>40</v>
      </c>
      <c r="F42" s="16">
        <v>200</v>
      </c>
      <c r="G42" s="16">
        <v>50</v>
      </c>
    </row>
    <row r="43" spans="1:7" ht="180.75" thickBot="1">
      <c r="A43" s="18" t="s">
        <v>75</v>
      </c>
      <c r="B43" s="16"/>
      <c r="C43" s="16" t="s">
        <v>26</v>
      </c>
      <c r="D43" s="22" t="s">
        <v>85</v>
      </c>
      <c r="E43" s="16" t="s">
        <v>41</v>
      </c>
      <c r="F43" s="16">
        <v>200</v>
      </c>
      <c r="G43" s="16">
        <v>4831.5995199999998</v>
      </c>
    </row>
    <row r="44" spans="1:7" ht="180.75" thickBot="1">
      <c r="A44" s="14" t="s">
        <v>42</v>
      </c>
      <c r="B44" s="16"/>
      <c r="C44" s="22" t="s">
        <v>81</v>
      </c>
      <c r="D44" s="22" t="s">
        <v>85</v>
      </c>
      <c r="E44" s="16" t="s">
        <v>43</v>
      </c>
      <c r="F44" s="16">
        <v>200</v>
      </c>
      <c r="G44" s="16">
        <v>19680.953939999999</v>
      </c>
    </row>
    <row r="45" spans="1:7" ht="150.75" thickBot="1">
      <c r="A45" s="34" t="s">
        <v>95</v>
      </c>
      <c r="B45" s="16"/>
      <c r="C45" s="22" t="s">
        <v>82</v>
      </c>
      <c r="D45" s="22" t="s">
        <v>80</v>
      </c>
      <c r="E45" s="16" t="s">
        <v>44</v>
      </c>
      <c r="F45" s="16">
        <v>200</v>
      </c>
      <c r="G45" s="16">
        <v>644.96</v>
      </c>
    </row>
    <row r="46" spans="1:7" ht="141.75" thickBot="1">
      <c r="A46" s="32" t="s">
        <v>86</v>
      </c>
      <c r="B46" s="16"/>
      <c r="C46" s="22" t="s">
        <v>82</v>
      </c>
      <c r="D46" s="22" t="s">
        <v>80</v>
      </c>
      <c r="E46" s="16" t="s">
        <v>87</v>
      </c>
      <c r="F46" s="16">
        <v>200</v>
      </c>
      <c r="G46" s="16">
        <v>1170</v>
      </c>
    </row>
    <row r="47" spans="1:7" ht="209.25" customHeight="1" thickBot="1">
      <c r="A47" s="18" t="s">
        <v>97</v>
      </c>
      <c r="B47" s="16"/>
      <c r="C47" s="22" t="s">
        <v>82</v>
      </c>
      <c r="D47" s="22" t="s">
        <v>80</v>
      </c>
      <c r="E47" s="16" t="s">
        <v>98</v>
      </c>
      <c r="F47" s="16">
        <v>200</v>
      </c>
      <c r="G47" s="16">
        <v>899.32474000000002</v>
      </c>
    </row>
    <row r="48" spans="1:7" ht="180.75" thickBot="1">
      <c r="A48" s="18" t="s">
        <v>77</v>
      </c>
      <c r="B48" s="16"/>
      <c r="C48" s="16" t="s">
        <v>45</v>
      </c>
      <c r="D48" s="16" t="s">
        <v>46</v>
      </c>
      <c r="E48" s="16" t="s">
        <v>47</v>
      </c>
      <c r="F48" s="16">
        <v>200</v>
      </c>
      <c r="G48" s="16">
        <v>2086.1891999999998</v>
      </c>
    </row>
    <row r="49" spans="1:7" ht="135.75" thickBot="1">
      <c r="A49" s="18" t="s">
        <v>48</v>
      </c>
      <c r="B49" s="16"/>
      <c r="C49" s="22" t="s">
        <v>82</v>
      </c>
      <c r="D49" s="22" t="s">
        <v>83</v>
      </c>
      <c r="E49" s="16" t="s">
        <v>49</v>
      </c>
      <c r="F49" s="16">
        <v>200</v>
      </c>
      <c r="G49" s="16">
        <v>298.10899999999998</v>
      </c>
    </row>
    <row r="50" spans="1:7" ht="150.75" thickBot="1">
      <c r="A50" s="33" t="s">
        <v>76</v>
      </c>
      <c r="B50" s="10"/>
      <c r="C50" s="16" t="s">
        <v>45</v>
      </c>
      <c r="D50" s="16" t="s">
        <v>46</v>
      </c>
      <c r="E50" s="16" t="s">
        <v>50</v>
      </c>
      <c r="F50" s="16">
        <v>200</v>
      </c>
      <c r="G50" s="16">
        <v>1340.5329200000001</v>
      </c>
    </row>
    <row r="51" spans="1:7" ht="120.75" thickBot="1">
      <c r="A51" s="33" t="s">
        <v>94</v>
      </c>
      <c r="B51" s="10"/>
      <c r="C51" s="16" t="s">
        <v>45</v>
      </c>
      <c r="D51" s="16" t="s">
        <v>46</v>
      </c>
      <c r="E51" s="16" t="s">
        <v>44</v>
      </c>
      <c r="F51" s="16">
        <v>200</v>
      </c>
      <c r="G51" s="16">
        <v>0</v>
      </c>
    </row>
    <row r="52" spans="1:7" ht="105.75" thickBot="1">
      <c r="A52" s="14" t="s">
        <v>51</v>
      </c>
      <c r="B52" s="10"/>
      <c r="C52" s="22" t="s">
        <v>82</v>
      </c>
      <c r="D52" s="22" t="s">
        <v>82</v>
      </c>
      <c r="E52" s="16" t="s">
        <v>52</v>
      </c>
      <c r="F52" s="16">
        <v>0</v>
      </c>
      <c r="G52" s="10">
        <f>G53+G55</f>
        <v>0.45</v>
      </c>
    </row>
    <row r="53" spans="1:7" ht="30">
      <c r="A53" s="21" t="s">
        <v>53</v>
      </c>
      <c r="B53" s="50"/>
      <c r="C53" s="42" t="s">
        <v>82</v>
      </c>
      <c r="D53" s="42" t="s">
        <v>82</v>
      </c>
      <c r="E53" s="38" t="s">
        <v>54</v>
      </c>
      <c r="F53" s="38">
        <v>400</v>
      </c>
      <c r="G53" s="38">
        <v>0</v>
      </c>
    </row>
    <row r="54" spans="1:7" ht="46.5" customHeight="1" thickBot="1">
      <c r="A54" s="35" t="s">
        <v>96</v>
      </c>
      <c r="B54" s="51"/>
      <c r="C54" s="43"/>
      <c r="D54" s="43"/>
      <c r="E54" s="39"/>
      <c r="F54" s="39"/>
      <c r="G54" s="39"/>
    </row>
    <row r="55" spans="1:7" ht="30">
      <c r="A55" s="21" t="s">
        <v>53</v>
      </c>
      <c r="B55" s="48"/>
      <c r="C55" s="42" t="s">
        <v>82</v>
      </c>
      <c r="D55" s="42" t="s">
        <v>82</v>
      </c>
      <c r="E55" s="38" t="s">
        <v>54</v>
      </c>
      <c r="F55" s="38">
        <v>500</v>
      </c>
      <c r="G55" s="38">
        <v>0.45</v>
      </c>
    </row>
    <row r="56" spans="1:7" ht="30.75" thickBot="1">
      <c r="A56" s="23" t="s">
        <v>89</v>
      </c>
      <c r="B56" s="49"/>
      <c r="C56" s="43"/>
      <c r="D56" s="43"/>
      <c r="E56" s="39"/>
      <c r="F56" s="39"/>
      <c r="G56" s="39"/>
    </row>
    <row r="57" spans="1:7" ht="150.75" thickBot="1">
      <c r="A57" s="14" t="s">
        <v>76</v>
      </c>
      <c r="B57" s="10"/>
      <c r="C57" s="22" t="s">
        <v>82</v>
      </c>
      <c r="D57" s="22" t="s">
        <v>82</v>
      </c>
      <c r="E57" s="16" t="s">
        <v>55</v>
      </c>
      <c r="F57" s="16">
        <v>200</v>
      </c>
      <c r="G57" s="16">
        <v>1155</v>
      </c>
    </row>
    <row r="58" spans="1:7" ht="165">
      <c r="A58" s="12" t="s">
        <v>56</v>
      </c>
      <c r="B58" s="38"/>
      <c r="C58" s="38">
        <v>10</v>
      </c>
      <c r="D58" s="38" t="s">
        <v>25</v>
      </c>
      <c r="E58" s="38" t="s">
        <v>58</v>
      </c>
      <c r="F58" s="38">
        <v>300</v>
      </c>
      <c r="G58" s="38">
        <v>230.9</v>
      </c>
    </row>
    <row r="59" spans="1:7" ht="30.75" thickBot="1">
      <c r="A59" s="14" t="s">
        <v>57</v>
      </c>
      <c r="B59" s="39"/>
      <c r="C59" s="39"/>
      <c r="D59" s="39"/>
      <c r="E59" s="39"/>
      <c r="F59" s="39"/>
      <c r="G59" s="39"/>
    </row>
    <row r="60" spans="1:7" ht="150.75" thickBot="1">
      <c r="A60" s="13" t="s">
        <v>76</v>
      </c>
      <c r="B60" s="16"/>
      <c r="C60" s="16">
        <v>11</v>
      </c>
      <c r="D60" s="22" t="s">
        <v>82</v>
      </c>
      <c r="E60" s="16" t="s">
        <v>59</v>
      </c>
      <c r="F60" s="16">
        <v>200</v>
      </c>
      <c r="G60" s="16">
        <v>33.634450000000001</v>
      </c>
    </row>
    <row r="61" spans="1:7" ht="105.75" thickBot="1">
      <c r="A61" s="13" t="s">
        <v>60</v>
      </c>
      <c r="B61" s="16"/>
      <c r="C61" s="19">
        <v>11</v>
      </c>
      <c r="D61" s="22" t="s">
        <v>82</v>
      </c>
      <c r="E61" s="16" t="s">
        <v>61</v>
      </c>
      <c r="F61" s="16">
        <v>0</v>
      </c>
      <c r="G61" s="10">
        <f>G62+G64</f>
        <v>140577.45000000001</v>
      </c>
    </row>
    <row r="62" spans="1:7" ht="30">
      <c r="A62" s="21" t="s">
        <v>53</v>
      </c>
      <c r="B62" s="38"/>
      <c r="C62" s="52">
        <v>11</v>
      </c>
      <c r="D62" s="42" t="s">
        <v>82</v>
      </c>
      <c r="E62" s="38" t="s">
        <v>62</v>
      </c>
      <c r="F62" s="38">
        <v>400</v>
      </c>
      <c r="G62" s="38">
        <v>140437.45000000001</v>
      </c>
    </row>
    <row r="63" spans="1:7" ht="75.75" thickBot="1">
      <c r="A63" s="23" t="s">
        <v>90</v>
      </c>
      <c r="B63" s="39"/>
      <c r="C63" s="53"/>
      <c r="D63" s="43"/>
      <c r="E63" s="39"/>
      <c r="F63" s="39"/>
      <c r="G63" s="39"/>
    </row>
    <row r="64" spans="1:7" ht="30">
      <c r="A64" s="21" t="s">
        <v>53</v>
      </c>
      <c r="B64" s="38"/>
      <c r="C64" s="52">
        <v>11</v>
      </c>
      <c r="D64" s="42" t="s">
        <v>82</v>
      </c>
      <c r="E64" s="38" t="s">
        <v>62</v>
      </c>
      <c r="F64" s="38">
        <v>500</v>
      </c>
      <c r="G64" s="38">
        <v>140</v>
      </c>
    </row>
    <row r="65" spans="1:7" ht="30.75" thickBot="1">
      <c r="A65" s="23" t="s">
        <v>91</v>
      </c>
      <c r="B65" s="39"/>
      <c r="C65" s="53"/>
      <c r="D65" s="43"/>
      <c r="E65" s="39"/>
      <c r="F65" s="39"/>
      <c r="G65" s="39"/>
    </row>
    <row r="66" spans="1:7" ht="195.75" thickBot="1">
      <c r="A66" s="14" t="s">
        <v>63</v>
      </c>
      <c r="B66" s="16"/>
      <c r="C66" s="19">
        <v>13</v>
      </c>
      <c r="D66" s="22" t="s">
        <v>79</v>
      </c>
      <c r="E66" s="16" t="s">
        <v>64</v>
      </c>
      <c r="F66" s="16">
        <v>700</v>
      </c>
      <c r="G66" s="16">
        <v>1.70566</v>
      </c>
    </row>
    <row r="67" spans="1:7" ht="21" customHeight="1" thickBot="1">
      <c r="A67" s="8" t="s">
        <v>65</v>
      </c>
      <c r="B67" s="10">
        <v>914</v>
      </c>
      <c r="C67" s="9"/>
      <c r="D67" s="10"/>
      <c r="E67" s="10"/>
      <c r="F67" s="10"/>
      <c r="G67" s="10">
        <f>G68+G69+G70+G71</f>
        <v>6170.7999999999993</v>
      </c>
    </row>
    <row r="68" spans="1:7" ht="240.75" thickBot="1">
      <c r="A68" s="14" t="s">
        <v>66</v>
      </c>
      <c r="B68" s="16"/>
      <c r="C68" s="16" t="s">
        <v>67</v>
      </c>
      <c r="D68" s="16" t="s">
        <v>25</v>
      </c>
      <c r="E68" s="16" t="s">
        <v>68</v>
      </c>
      <c r="F68" s="16">
        <v>100</v>
      </c>
      <c r="G68" s="16">
        <v>3912.7</v>
      </c>
    </row>
    <row r="69" spans="1:7" ht="150.75" customHeight="1" thickBot="1">
      <c r="A69" s="14" t="s">
        <v>69</v>
      </c>
      <c r="B69" s="16"/>
      <c r="C69" s="22" t="s">
        <v>84</v>
      </c>
      <c r="D69" s="22" t="s">
        <v>79</v>
      </c>
      <c r="E69" s="19" t="s">
        <v>70</v>
      </c>
      <c r="F69" s="16">
        <v>200</v>
      </c>
      <c r="G69" s="16">
        <v>2003.6</v>
      </c>
    </row>
    <row r="70" spans="1:7" ht="121.5" customHeight="1" thickBot="1">
      <c r="A70" s="14" t="s">
        <v>71</v>
      </c>
      <c r="B70" s="19"/>
      <c r="C70" s="22" t="s">
        <v>84</v>
      </c>
      <c r="D70" s="22" t="s">
        <v>79</v>
      </c>
      <c r="E70" s="19" t="s">
        <v>68</v>
      </c>
      <c r="F70" s="16">
        <v>800</v>
      </c>
      <c r="G70" s="16">
        <v>39.5</v>
      </c>
    </row>
    <row r="71" spans="1:7" ht="105">
      <c r="A71" s="21" t="s">
        <v>72</v>
      </c>
      <c r="B71" s="38"/>
      <c r="C71" s="38">
        <v>11</v>
      </c>
      <c r="D71" s="38" t="s">
        <v>25</v>
      </c>
      <c r="E71" s="52" t="s">
        <v>73</v>
      </c>
      <c r="F71" s="38">
        <v>200</v>
      </c>
      <c r="G71" s="38">
        <v>215</v>
      </c>
    </row>
    <row r="72" spans="1:7" ht="60.75" thickBot="1">
      <c r="A72" s="14" t="s">
        <v>28</v>
      </c>
      <c r="B72" s="39"/>
      <c r="C72" s="39"/>
      <c r="D72" s="39"/>
      <c r="E72" s="53"/>
      <c r="F72" s="39"/>
      <c r="G72" s="39"/>
    </row>
    <row r="73" spans="1:7">
      <c r="A73" s="20"/>
      <c r="B73" s="5"/>
      <c r="C73" s="5"/>
      <c r="D73" s="5"/>
      <c r="E73" s="5"/>
      <c r="F73" s="5"/>
      <c r="G73" s="5"/>
    </row>
    <row r="74" spans="1:7">
      <c r="A74" s="5"/>
      <c r="B74" s="5"/>
      <c r="C74" s="5"/>
      <c r="D74" s="5"/>
      <c r="E74" s="5"/>
      <c r="F74" s="5"/>
      <c r="G74" s="5"/>
    </row>
  </sheetData>
  <mergeCells count="96">
    <mergeCell ref="A12:G12"/>
    <mergeCell ref="A13:G13"/>
    <mergeCell ref="A16:G16"/>
    <mergeCell ref="A5:G5"/>
    <mergeCell ref="A7:G7"/>
    <mergeCell ref="A8:G8"/>
    <mergeCell ref="A9:G9"/>
    <mergeCell ref="A10:G10"/>
    <mergeCell ref="A11:G11"/>
    <mergeCell ref="G71:G72"/>
    <mergeCell ref="B64:B65"/>
    <mergeCell ref="C64:C65"/>
    <mergeCell ref="D64:D65"/>
    <mergeCell ref="E64:E65"/>
    <mergeCell ref="F64:F65"/>
    <mergeCell ref="G64:G65"/>
    <mergeCell ref="B71:B72"/>
    <mergeCell ref="C71:C72"/>
    <mergeCell ref="D71:D72"/>
    <mergeCell ref="E71:E72"/>
    <mergeCell ref="F71:F72"/>
    <mergeCell ref="G62:G63"/>
    <mergeCell ref="B58:B59"/>
    <mergeCell ref="C58:C59"/>
    <mergeCell ref="D58:D59"/>
    <mergeCell ref="E58:E59"/>
    <mergeCell ref="F58:F59"/>
    <mergeCell ref="G58:G59"/>
    <mergeCell ref="B62:B63"/>
    <mergeCell ref="C62:C63"/>
    <mergeCell ref="D62:D63"/>
    <mergeCell ref="E62:E63"/>
    <mergeCell ref="F62:F63"/>
    <mergeCell ref="G53:G54"/>
    <mergeCell ref="B55:B56"/>
    <mergeCell ref="C55:C56"/>
    <mergeCell ref="D55:D56"/>
    <mergeCell ref="E55:E56"/>
    <mergeCell ref="F55:F56"/>
    <mergeCell ref="G55:G56"/>
    <mergeCell ref="B53:B54"/>
    <mergeCell ref="C53:C54"/>
    <mergeCell ref="D53:D54"/>
    <mergeCell ref="E53:E54"/>
    <mergeCell ref="F53:F54"/>
    <mergeCell ref="B40:B41"/>
    <mergeCell ref="C40:C41"/>
    <mergeCell ref="D40:D41"/>
    <mergeCell ref="E40:E41"/>
    <mergeCell ref="F40:F41"/>
    <mergeCell ref="G38:G39"/>
    <mergeCell ref="B36:B37"/>
    <mergeCell ref="C36:C37"/>
    <mergeCell ref="D36:D37"/>
    <mergeCell ref="E36:E37"/>
    <mergeCell ref="F36:F37"/>
    <mergeCell ref="G36:G37"/>
    <mergeCell ref="B38:B39"/>
    <mergeCell ref="C38:C39"/>
    <mergeCell ref="D38:D39"/>
    <mergeCell ref="E38:E39"/>
    <mergeCell ref="F38:F39"/>
    <mergeCell ref="G34:G35"/>
    <mergeCell ref="B32:B33"/>
    <mergeCell ref="C32:C33"/>
    <mergeCell ref="D32:D33"/>
    <mergeCell ref="E32:E33"/>
    <mergeCell ref="F32:F33"/>
    <mergeCell ref="G32:G33"/>
    <mergeCell ref="B34:B35"/>
    <mergeCell ref="C34:C35"/>
    <mergeCell ref="D34:D35"/>
    <mergeCell ref="E34:E35"/>
    <mergeCell ref="F34:F35"/>
    <mergeCell ref="F24:F25"/>
    <mergeCell ref="B28:B29"/>
    <mergeCell ref="C28:C29"/>
    <mergeCell ref="D28:D29"/>
    <mergeCell ref="E28:E29"/>
    <mergeCell ref="F28:F29"/>
    <mergeCell ref="A1:G1"/>
    <mergeCell ref="A2:G2"/>
    <mergeCell ref="A3:G3"/>
    <mergeCell ref="A4:G4"/>
    <mergeCell ref="G28:G29"/>
    <mergeCell ref="G24:G25"/>
    <mergeCell ref="B26:B27"/>
    <mergeCell ref="C26:C27"/>
    <mergeCell ref="D26:D27"/>
    <mergeCell ref="E26:E27"/>
    <mergeCell ref="F26:F27"/>
    <mergeCell ref="G26:G27"/>
    <mergeCell ref="B24:B25"/>
    <mergeCell ref="C24:C25"/>
    <mergeCell ref="D24:D25"/>
    <mergeCell ref="E24:E2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2024-07-30T05:22:01Z</dcterms:modified>
</cp:coreProperties>
</file>