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60" windowWidth="23256" windowHeight="1317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Лист1!$A$1:$J$83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8" i="1"/>
  <c r="G68"/>
  <c r="G69"/>
  <c r="G70"/>
  <c r="G71"/>
  <c r="G72"/>
  <c r="G40"/>
  <c r="G41"/>
  <c r="G42"/>
  <c r="G43"/>
  <c r="G44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29"/>
  <c r="G30"/>
  <c r="G31"/>
  <c r="G32"/>
  <c r="G33"/>
  <c r="G34"/>
  <c r="G35"/>
  <c r="G36"/>
  <c r="G21"/>
  <c r="G22"/>
  <c r="G23"/>
  <c r="G24"/>
  <c r="G25"/>
  <c r="G26"/>
  <c r="G27"/>
  <c r="G28"/>
  <c r="G18"/>
  <c r="G19"/>
  <c r="G20"/>
  <c r="G37"/>
  <c r="G38"/>
  <c r="G39"/>
  <c r="G73"/>
  <c r="G74"/>
  <c r="G75"/>
  <c r="G76"/>
  <c r="G77"/>
  <c r="G17"/>
  <c r="G16"/>
  <c r="G15"/>
  <c r="G14"/>
  <c r="G13"/>
  <c r="J78"/>
  <c r="I78"/>
  <c r="G12"/>
  <c r="G11"/>
  <c r="G10"/>
  <c r="G78" l="1"/>
</calcChain>
</file>

<file path=xl/sharedStrings.xml><?xml version="1.0" encoding="utf-8"?>
<sst xmlns="http://schemas.openxmlformats.org/spreadsheetml/2006/main" count="363" uniqueCount="168">
  <si>
    <t>№ п/п</t>
  </si>
  <si>
    <t>Идентификационный номер</t>
  </si>
  <si>
    <t>Наименование автомобильной дороги</t>
  </si>
  <si>
    <t>Наименование населенного пункта</t>
  </si>
  <si>
    <t>Перечень автомобильных дорог общего пользования местного значения</t>
  </si>
  <si>
    <t xml:space="preserve">
</t>
  </si>
  <si>
    <t>Категория дороги (I-V)</t>
  </si>
  <si>
    <t>грунтовая дорога</t>
  </si>
  <si>
    <r>
      <t xml:space="preserve">Элемент улично-дорожной сети </t>
    </r>
    <r>
      <rPr>
        <vertAlign val="superscript"/>
        <sz val="10"/>
        <color theme="1"/>
        <rFont val="Times New Roman"/>
        <family val="1"/>
        <charset val="204"/>
      </rPr>
      <t>1</t>
    </r>
  </si>
  <si>
    <t>ИТОГО</t>
  </si>
  <si>
    <t>в том числе из общей протяженности:</t>
  </si>
  <si>
    <r>
      <t xml:space="preserve">усовершенствованное покрытие </t>
    </r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 xml:space="preserve"> </t>
    </r>
  </si>
  <si>
    <r>
      <t xml:space="preserve">покрытие переходного типа </t>
    </r>
    <r>
      <rPr>
        <vertAlign val="superscript"/>
        <sz val="10"/>
        <color theme="1"/>
        <rFont val="Times New Roman"/>
        <family val="1"/>
        <charset val="204"/>
      </rPr>
      <t>3</t>
    </r>
  </si>
  <si>
    <r>
      <t xml:space="preserve">Протяженность автомобильных дорог, км </t>
    </r>
    <r>
      <rPr>
        <vertAlign val="superscript"/>
        <sz val="10"/>
        <color theme="1"/>
        <rFont val="Times New Roman"/>
        <family val="1"/>
        <charset val="204"/>
      </rPr>
      <t>4</t>
    </r>
  </si>
  <si>
    <r>
      <rPr>
        <vertAlign val="superscript"/>
        <sz val="11"/>
        <color theme="1"/>
        <rFont val="Times New Roman"/>
        <family val="1"/>
        <charset val="204"/>
      </rPr>
      <t xml:space="preserve">1 </t>
    </r>
    <r>
      <rPr>
        <sz val="11"/>
        <color theme="1"/>
        <rFont val="Times New Roman"/>
        <family val="1"/>
        <charset val="204"/>
      </rPr>
      <t xml:space="preserve">   улица, переулок, тупик, аллея и т.д.</t>
    </r>
  </si>
  <si>
    <r>
      <rPr>
        <vertAlign val="superscript"/>
        <sz val="11"/>
        <color theme="1"/>
        <rFont val="Times New Roman"/>
        <family val="1"/>
        <charset val="204"/>
      </rPr>
      <t xml:space="preserve">2  </t>
    </r>
    <r>
      <rPr>
        <sz val="11"/>
        <color theme="1"/>
        <rFont val="Times New Roman"/>
        <family val="1"/>
        <charset val="204"/>
      </rPr>
      <t xml:space="preserve">   цементобетонное, асфальтобетонное, из щебня и гравия, обработанных вяжущими материалами</t>
    </r>
  </si>
  <si>
    <r>
      <rPr>
        <vertAlign val="superscript"/>
        <sz val="11"/>
        <color theme="1"/>
        <rFont val="Times New Roman"/>
        <family val="1"/>
        <charset val="204"/>
      </rPr>
      <t xml:space="preserve">3  </t>
    </r>
    <r>
      <rPr>
        <sz val="11"/>
        <color theme="1"/>
        <rFont val="Times New Roman"/>
        <family val="1"/>
        <charset val="204"/>
      </rPr>
      <t xml:space="preserve">  из щебня и гравия (шлака), не обработанных вяжущими материалами</t>
    </r>
  </si>
  <si>
    <r>
      <rPr>
        <vertAlign val="superscript"/>
        <sz val="11"/>
        <color theme="1"/>
        <rFont val="Times New Roman"/>
        <family val="1"/>
        <charset val="204"/>
      </rPr>
      <t>4</t>
    </r>
    <r>
      <rPr>
        <sz val="11"/>
        <color theme="1"/>
        <rFont val="Times New Roman"/>
        <family val="1"/>
        <charset val="204"/>
      </rPr>
      <t xml:space="preserve">    протяженность указывается  в тремя знаками после запятой</t>
    </r>
  </si>
  <si>
    <t xml:space="preserve"> 
</t>
  </si>
  <si>
    <t xml:space="preserve">Общая протяженность </t>
  </si>
  <si>
    <t>улица</t>
  </si>
  <si>
    <t>Пролетарская</t>
  </si>
  <si>
    <t>V</t>
  </si>
  <si>
    <t>Коленовского сельского поселения</t>
  </si>
  <si>
    <t>20-227-824-ОП-МП-1</t>
  </si>
  <si>
    <t>Бугровая</t>
  </si>
  <si>
    <t>с.Елань-Колено</t>
  </si>
  <si>
    <t>20-227-824-ОП-МП-2</t>
  </si>
  <si>
    <t>Пионерская</t>
  </si>
  <si>
    <t>20-227-824-ОП-МП-3</t>
  </si>
  <si>
    <t>Свобода</t>
  </si>
  <si>
    <t>20-227-824-ОП-МП-4</t>
  </si>
  <si>
    <t>Песчаная</t>
  </si>
  <si>
    <t>20-227-824-ОП-МП-5</t>
  </si>
  <si>
    <t>20-227-824-ОП-МП-6</t>
  </si>
  <si>
    <t>Маслозаводская</t>
  </si>
  <si>
    <t>20-227-824-ОП-МП-7</t>
  </si>
  <si>
    <t>Нагорная</t>
  </si>
  <si>
    <t>20-227-824-ОП-МП-8</t>
  </si>
  <si>
    <t>Пушкина</t>
  </si>
  <si>
    <t>20-227-824-ОП-МП-9</t>
  </si>
  <si>
    <t>Крейзера</t>
  </si>
  <si>
    <t>20-227-824-ОП-МП-10</t>
  </si>
  <si>
    <t>Хромых</t>
  </si>
  <si>
    <t>20-227-824-ОП-МП-11</t>
  </si>
  <si>
    <t>Красная площадь</t>
  </si>
  <si>
    <t>20-227-824-ОП-МП-12</t>
  </si>
  <si>
    <t>Ленина</t>
  </si>
  <si>
    <t>IV</t>
  </si>
  <si>
    <t>20-227-824-ОП-МП-13</t>
  </si>
  <si>
    <t>40 лет Октября</t>
  </si>
  <si>
    <t>20-227-824-ОП-МП-14</t>
  </si>
  <si>
    <t>Московская</t>
  </si>
  <si>
    <t>20-227-824-ОП-МП-15</t>
  </si>
  <si>
    <t>Карла Маркса</t>
  </si>
  <si>
    <t>20-227-824-ОП-МП-16</t>
  </si>
  <si>
    <t>проспект Революции</t>
  </si>
  <si>
    <t>20-227-824-ОП-МП-17</t>
  </si>
  <si>
    <t>Парижской коммуны</t>
  </si>
  <si>
    <t>20-227-824-ОП-МП-18</t>
  </si>
  <si>
    <t>9 Января</t>
  </si>
  <si>
    <t>20-227-824-ОП-МП-19</t>
  </si>
  <si>
    <t>Красный партизан</t>
  </si>
  <si>
    <t>20-227-824-ОП-МП-20</t>
  </si>
  <si>
    <t>Ленинградская</t>
  </si>
  <si>
    <t>20-227-824-ОП-МП-21</t>
  </si>
  <si>
    <t>Новая деревня</t>
  </si>
  <si>
    <t>20-227-824-ОП-МП-22</t>
  </si>
  <si>
    <t>Прилужная</t>
  </si>
  <si>
    <t>20-227-824-ОП-МП-23</t>
  </si>
  <si>
    <t>Советская</t>
  </si>
  <si>
    <t>20-227-824-ОП-МП-24</t>
  </si>
  <si>
    <t>Новостроящая</t>
  </si>
  <si>
    <t>20-227-824-ОП-МП-25</t>
  </si>
  <si>
    <t>Набережная</t>
  </si>
  <si>
    <t>20-227-824-ОП-МП-26</t>
  </si>
  <si>
    <t>Заречная</t>
  </si>
  <si>
    <t>20-227-824-ОП-МП-27</t>
  </si>
  <si>
    <t>Садовая</t>
  </si>
  <si>
    <t>20-227-824-ОП-МП-28</t>
  </si>
  <si>
    <t>Городок</t>
  </si>
  <si>
    <t>20-227-824-ОП-МП-29</t>
  </si>
  <si>
    <t>8 Марта</t>
  </si>
  <si>
    <t>20-227-824-ОП-МП-30</t>
  </si>
  <si>
    <t>Курганная</t>
  </si>
  <si>
    <t>20-227-824-ОП-МП-31</t>
  </si>
  <si>
    <t>Лесная</t>
  </si>
  <si>
    <t>20-227-824-ОП-МП-32</t>
  </si>
  <si>
    <t>Степана Разина</t>
  </si>
  <si>
    <t>20-227-824-ОП-МП-33</t>
  </si>
  <si>
    <t>Студеновская</t>
  </si>
  <si>
    <t>пос.Студёный</t>
  </si>
  <si>
    <t>20-227-824-ОП-МП-34</t>
  </si>
  <si>
    <t>Димитровская</t>
  </si>
  <si>
    <t>пос.Димитровский</t>
  </si>
  <si>
    <t>20-227-824-ОП-МП-35</t>
  </si>
  <si>
    <t>Соловки</t>
  </si>
  <si>
    <t>пос.Соловки</t>
  </si>
  <si>
    <t>20-227-824-ОП-МП-36</t>
  </si>
  <si>
    <t>Большевик</t>
  </si>
  <si>
    <t>20-227-824-ОП-МП-37</t>
  </si>
  <si>
    <t>пос.Некрыловский</t>
  </si>
  <si>
    <t>20-227-824-ОП-МП-38</t>
  </si>
  <si>
    <t>Дорожная</t>
  </si>
  <si>
    <t>пос.Еланский</t>
  </si>
  <si>
    <t>20-227-824-ОП-МП-39</t>
  </si>
  <si>
    <t>Кленовая</t>
  </si>
  <si>
    <t>20-227-824-ОП-МП-40</t>
  </si>
  <si>
    <t>Вишневая</t>
  </si>
  <si>
    <t>20-227-824-ОП-МП-41</t>
  </si>
  <si>
    <t>Запрудная</t>
  </si>
  <si>
    <t>пос.Берёзовка</t>
  </si>
  <si>
    <t>20-227-824-ОП-МП-42</t>
  </si>
  <si>
    <t>Зареченская</t>
  </si>
  <si>
    <t>20-227-824-ОП-МП-43</t>
  </si>
  <si>
    <t>20-227-824-ОП-МП-44</t>
  </si>
  <si>
    <t>Центральная</t>
  </si>
  <si>
    <t>20-227-824-ОП-МП-45</t>
  </si>
  <si>
    <t>Школьная</t>
  </si>
  <si>
    <t>20-227-824-ОП-МП-46</t>
  </si>
  <si>
    <t>Новостройка</t>
  </si>
  <si>
    <t>20-227-824-ОП-МП-47</t>
  </si>
  <si>
    <t>Железнодорожная</t>
  </si>
  <si>
    <t>Приречная</t>
  </si>
  <si>
    <t>с.Подосиновка</t>
  </si>
  <si>
    <t>20-227-824-ОП-МП-48</t>
  </si>
  <si>
    <t>20-227-824-ОП-МП-49</t>
  </si>
  <si>
    <t>20-227-824-ОП-МП-50</t>
  </si>
  <si>
    <t>Привокзальная</t>
  </si>
  <si>
    <t>20-227-824-ОП-МП-51</t>
  </si>
  <si>
    <t>Коммунская</t>
  </si>
  <si>
    <t>пос.Алексеевский</t>
  </si>
  <si>
    <t>20-227-824-ОП-МП-52</t>
  </si>
  <si>
    <t>Чабанская</t>
  </si>
  <si>
    <t>пос.Долиновский</t>
  </si>
  <si>
    <t>20-227-824-ОП-МП-53</t>
  </si>
  <si>
    <t>Административная</t>
  </si>
  <si>
    <t>20-227-824-ОП-МП-54</t>
  </si>
  <si>
    <t>20-227-824-ОП-МП-55</t>
  </si>
  <si>
    <t>20-227-824-ОП-МП-56</t>
  </si>
  <si>
    <t>Сосновая</t>
  </si>
  <si>
    <t>20-227-824-ОП-МП-57</t>
  </si>
  <si>
    <t>20-227-824-ОП-МП-58</t>
  </si>
  <si>
    <t>Строительная</t>
  </si>
  <si>
    <t>20-227-824-ОП-МП-59</t>
  </si>
  <si>
    <t>Яблоневая</t>
  </si>
  <si>
    <t>пос.Соколовский</t>
  </si>
  <si>
    <t>20-227-824-ОП-МП-60</t>
  </si>
  <si>
    <t>пос.Жёлтые пруды</t>
  </si>
  <si>
    <t>20-227-824-ОП-МП-61</t>
  </si>
  <si>
    <t>Молодежная</t>
  </si>
  <si>
    <t>пос.Карачановский</t>
  </si>
  <si>
    <t>20-227-824-ОП-МП-62</t>
  </si>
  <si>
    <t>20-227-824-ОП-МП-63</t>
  </si>
  <si>
    <t>Деревягина</t>
  </si>
  <si>
    <t>20-227-824-ОП-МП-64</t>
  </si>
  <si>
    <t>Красный Октябрь</t>
  </si>
  <si>
    <t>20-227-824-ОП-МП-65</t>
  </si>
  <si>
    <t>1 Мая</t>
  </si>
  <si>
    <t>20-227-824-ОП-МП-66</t>
  </si>
  <si>
    <t>переулок</t>
  </si>
  <si>
    <t>Советский</t>
  </si>
  <si>
    <t>20-227-824-ОП-МП-67</t>
  </si>
  <si>
    <t>Садовый</t>
  </si>
  <si>
    <t>20-227-824-ОП-МП-68</t>
  </si>
  <si>
    <t>Мостовой</t>
  </si>
  <si>
    <t>Новохопёрского муниципального района  Воронежской области</t>
  </si>
  <si>
    <t>Приложение к постановлению
Коленовского сельского поселения
Новохопёрского муниципального района
№ 40 от "11" апреля 2025 г.</t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</si>
</sst>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2">
    <xf numFmtId="0" fontId="0" fillId="0" borderId="0" xfId="0"/>
    <xf numFmtId="0" fontId="0" fillId="0" borderId="0" xfId="0" applyFill="1"/>
    <xf numFmtId="0" fontId="4" fillId="0" borderId="0" xfId="0" applyFont="1" applyFill="1"/>
    <xf numFmtId="0" fontId="1" fillId="0" borderId="0" xfId="0" applyFont="1" applyFill="1"/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0" fillId="0" borderId="2" xfId="0" applyFill="1" applyBorder="1" applyAlignment="1"/>
    <xf numFmtId="0" fontId="0" fillId="0" borderId="2" xfId="0" applyFill="1" applyBorder="1"/>
    <xf numFmtId="0" fontId="8" fillId="0" borderId="0" xfId="0" applyFont="1" applyFill="1"/>
    <xf numFmtId="0" fontId="9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/>
    <xf numFmtId="0" fontId="0" fillId="2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5" fillId="0" borderId="0" xfId="0" applyFont="1" applyFill="1"/>
    <xf numFmtId="0" fontId="15" fillId="2" borderId="0" xfId="0" applyFont="1" applyFill="1"/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right" wrapText="1"/>
    </xf>
    <xf numFmtId="0" fontId="3" fillId="0" borderId="6" xfId="0" applyFont="1" applyFill="1" applyBorder="1" applyAlignment="1">
      <alignment horizontal="right" wrapText="1"/>
    </xf>
    <xf numFmtId="0" fontId="3" fillId="0" borderId="7" xfId="0" applyFont="1" applyFill="1" applyBorder="1" applyAlignment="1">
      <alignment horizontal="right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83"/>
  <sheetViews>
    <sheetView tabSelected="1" view="pageBreakPreview" zoomScaleSheetLayoutView="100" workbookViewId="0">
      <selection activeCell="D2" sqref="D2"/>
    </sheetView>
  </sheetViews>
  <sheetFormatPr defaultColWidth="9.109375" defaultRowHeight="14.4"/>
  <cols>
    <col min="1" max="1" width="7" style="1" customWidth="1"/>
    <col min="2" max="2" width="23.6640625" style="1" customWidth="1"/>
    <col min="3" max="3" width="9.5546875" style="1" customWidth="1"/>
    <col min="4" max="4" width="19.5546875" style="1" customWidth="1"/>
    <col min="5" max="5" width="17.88671875" style="1" customWidth="1"/>
    <col min="6" max="6" width="12.44140625" style="1" customWidth="1"/>
    <col min="7" max="7" width="14.5546875" style="17" customWidth="1"/>
    <col min="8" max="8" width="12" style="17" customWidth="1"/>
    <col min="9" max="9" width="11.6640625" style="1" customWidth="1"/>
    <col min="10" max="10" width="11.33203125" style="1" customWidth="1"/>
    <col min="11" max="16384" width="9.109375" style="1"/>
  </cols>
  <sheetData>
    <row r="1" spans="1:13" ht="48.75" customHeight="1">
      <c r="B1" s="3"/>
      <c r="C1" s="3"/>
      <c r="D1" s="3"/>
      <c r="E1" s="30"/>
      <c r="F1" s="30"/>
      <c r="G1" s="37" t="s">
        <v>167</v>
      </c>
      <c r="H1" s="37"/>
      <c r="I1" s="37"/>
      <c r="J1" s="37"/>
    </row>
    <row r="2" spans="1:13" ht="41.25" customHeight="1">
      <c r="B2" s="3"/>
      <c r="C2" s="3"/>
      <c r="D2" s="3"/>
      <c r="E2" s="30"/>
      <c r="F2" s="30"/>
      <c r="G2" s="37"/>
      <c r="H2" s="37"/>
      <c r="I2" s="37"/>
      <c r="J2" s="37"/>
    </row>
    <row r="3" spans="1:13" ht="17.25" customHeight="1">
      <c r="A3" s="8"/>
      <c r="B3" s="50" t="s">
        <v>4</v>
      </c>
      <c r="C3" s="50"/>
      <c r="D3" s="50"/>
      <c r="E3" s="50"/>
      <c r="F3" s="50"/>
      <c r="G3" s="50"/>
      <c r="H3" s="50"/>
      <c r="I3" s="50"/>
      <c r="J3" s="9"/>
    </row>
    <row r="4" spans="1:13" ht="17.25" customHeight="1">
      <c r="A4" s="15" t="s">
        <v>18</v>
      </c>
      <c r="B4" s="51" t="s">
        <v>23</v>
      </c>
      <c r="C4" s="51"/>
      <c r="D4" s="51"/>
      <c r="E4" s="51"/>
      <c r="F4" s="51"/>
      <c r="G4" s="51"/>
      <c r="H4" s="51"/>
      <c r="I4" s="51"/>
      <c r="J4" s="16"/>
    </row>
    <row r="5" spans="1:13" ht="17.25" customHeight="1">
      <c r="A5" s="13"/>
      <c r="B5" s="51" t="s">
        <v>166</v>
      </c>
      <c r="C5" s="51"/>
      <c r="D5" s="51"/>
      <c r="E5" s="51"/>
      <c r="F5" s="51"/>
      <c r="G5" s="51"/>
      <c r="H5" s="51"/>
      <c r="I5" s="51"/>
      <c r="J5" s="14"/>
    </row>
    <row r="6" spans="1:13" ht="24" customHeight="1">
      <c r="A6" s="4" t="s">
        <v>5</v>
      </c>
      <c r="B6" s="5"/>
      <c r="C6" s="5"/>
      <c r="D6" s="5"/>
      <c r="E6" s="5"/>
      <c r="F6" s="5"/>
      <c r="G6" s="26"/>
      <c r="H6" s="26"/>
      <c r="I6" s="5"/>
      <c r="J6" s="5"/>
    </row>
    <row r="7" spans="1:13" ht="59.25" customHeight="1">
      <c r="A7" s="41" t="s">
        <v>0</v>
      </c>
      <c r="B7" s="41" t="s">
        <v>1</v>
      </c>
      <c r="C7" s="41" t="s">
        <v>8</v>
      </c>
      <c r="D7" s="41" t="s">
        <v>2</v>
      </c>
      <c r="E7" s="41" t="s">
        <v>3</v>
      </c>
      <c r="F7" s="47" t="s">
        <v>6</v>
      </c>
      <c r="G7" s="38" t="s">
        <v>13</v>
      </c>
      <c r="H7" s="39"/>
      <c r="I7" s="39"/>
      <c r="J7" s="40"/>
    </row>
    <row r="8" spans="1:13" ht="24.75" customHeight="1">
      <c r="A8" s="41"/>
      <c r="B8" s="41"/>
      <c r="C8" s="41"/>
      <c r="D8" s="41"/>
      <c r="E8" s="41"/>
      <c r="F8" s="48"/>
      <c r="G8" s="42" t="s">
        <v>19</v>
      </c>
      <c r="H8" s="41" t="s">
        <v>10</v>
      </c>
      <c r="I8" s="41"/>
      <c r="J8" s="41"/>
    </row>
    <row r="9" spans="1:13" ht="42">
      <c r="A9" s="41"/>
      <c r="B9" s="41"/>
      <c r="C9" s="41"/>
      <c r="D9" s="41"/>
      <c r="E9" s="41"/>
      <c r="F9" s="49"/>
      <c r="G9" s="43"/>
      <c r="H9" s="28" t="s">
        <v>11</v>
      </c>
      <c r="I9" s="10" t="s">
        <v>12</v>
      </c>
      <c r="J9" s="11" t="s">
        <v>7</v>
      </c>
    </row>
    <row r="10" spans="1:13" ht="21.75" customHeight="1">
      <c r="A10" s="18">
        <v>1</v>
      </c>
      <c r="B10" s="19" t="s">
        <v>24</v>
      </c>
      <c r="C10" s="19" t="s">
        <v>20</v>
      </c>
      <c r="D10" s="19" t="s">
        <v>25</v>
      </c>
      <c r="E10" s="19" t="s">
        <v>26</v>
      </c>
      <c r="F10" s="18" t="s">
        <v>22</v>
      </c>
      <c r="G10" s="20">
        <f t="shared" ref="G10:G17" si="0">H10+I10+J10</f>
        <v>1.45</v>
      </c>
      <c r="H10" s="20">
        <v>0.5</v>
      </c>
      <c r="I10" s="20">
        <v>0</v>
      </c>
      <c r="J10" s="21">
        <v>0.95</v>
      </c>
    </row>
    <row r="11" spans="1:13" ht="21" customHeight="1">
      <c r="A11" s="22">
        <v>2</v>
      </c>
      <c r="B11" s="23" t="s">
        <v>27</v>
      </c>
      <c r="C11" s="19" t="s">
        <v>20</v>
      </c>
      <c r="D11" s="23" t="s">
        <v>28</v>
      </c>
      <c r="E11" s="19" t="s">
        <v>26</v>
      </c>
      <c r="F11" s="18" t="s">
        <v>22</v>
      </c>
      <c r="G11" s="20">
        <f t="shared" si="0"/>
        <v>2.7570000000000001</v>
      </c>
      <c r="H11" s="29">
        <v>1.6220000000000001</v>
      </c>
      <c r="I11" s="25">
        <v>0</v>
      </c>
      <c r="J11" s="25">
        <v>1.135</v>
      </c>
      <c r="M11" s="17"/>
    </row>
    <row r="12" spans="1:13" ht="21" customHeight="1">
      <c r="A12" s="22">
        <v>3</v>
      </c>
      <c r="B12" s="23" t="s">
        <v>29</v>
      </c>
      <c r="C12" s="19" t="s">
        <v>20</v>
      </c>
      <c r="D12" s="23" t="s">
        <v>30</v>
      </c>
      <c r="E12" s="19" t="s">
        <v>26</v>
      </c>
      <c r="F12" s="18" t="s">
        <v>22</v>
      </c>
      <c r="G12" s="20">
        <f t="shared" si="0"/>
        <v>1.538</v>
      </c>
      <c r="H12" s="29">
        <v>0.61299999999999999</v>
      </c>
      <c r="I12" s="25">
        <v>0</v>
      </c>
      <c r="J12" s="25">
        <v>0.92500000000000004</v>
      </c>
      <c r="M12" s="17"/>
    </row>
    <row r="13" spans="1:13" ht="21" customHeight="1">
      <c r="A13" s="22">
        <v>4</v>
      </c>
      <c r="B13" s="23" t="s">
        <v>31</v>
      </c>
      <c r="C13" s="19" t="s">
        <v>20</v>
      </c>
      <c r="D13" s="23" t="s">
        <v>32</v>
      </c>
      <c r="E13" s="19" t="s">
        <v>26</v>
      </c>
      <c r="F13" s="18" t="s">
        <v>22</v>
      </c>
      <c r="G13" s="20">
        <f t="shared" si="0"/>
        <v>1.67</v>
      </c>
      <c r="H13" s="29">
        <v>1.67</v>
      </c>
      <c r="I13" s="25">
        <v>0</v>
      </c>
      <c r="J13" s="25">
        <v>0</v>
      </c>
      <c r="M13" s="17"/>
    </row>
    <row r="14" spans="1:13" ht="21" customHeight="1">
      <c r="A14" s="22">
        <v>5</v>
      </c>
      <c r="B14" s="23" t="s">
        <v>33</v>
      </c>
      <c r="C14" s="19" t="s">
        <v>20</v>
      </c>
      <c r="D14" s="23" t="s">
        <v>21</v>
      </c>
      <c r="E14" s="19" t="s">
        <v>26</v>
      </c>
      <c r="F14" s="18" t="s">
        <v>22</v>
      </c>
      <c r="G14" s="20">
        <f t="shared" si="0"/>
        <v>4.04</v>
      </c>
      <c r="H14" s="29">
        <v>0.94</v>
      </c>
      <c r="I14" s="25">
        <v>0.55000000000000004</v>
      </c>
      <c r="J14" s="25">
        <v>2.5499999999999998</v>
      </c>
      <c r="M14" s="17"/>
    </row>
    <row r="15" spans="1:13" ht="21" customHeight="1">
      <c r="A15" s="22">
        <v>6</v>
      </c>
      <c r="B15" s="23" t="s">
        <v>34</v>
      </c>
      <c r="C15" s="19" t="s">
        <v>20</v>
      </c>
      <c r="D15" s="23" t="s">
        <v>35</v>
      </c>
      <c r="E15" s="19" t="s">
        <v>26</v>
      </c>
      <c r="F15" s="18" t="s">
        <v>22</v>
      </c>
      <c r="G15" s="20">
        <f t="shared" si="0"/>
        <v>1.845</v>
      </c>
      <c r="H15" s="29">
        <v>0.86499999999999999</v>
      </c>
      <c r="I15" s="25">
        <v>0.98</v>
      </c>
      <c r="J15" s="25">
        <v>0</v>
      </c>
      <c r="M15" s="17"/>
    </row>
    <row r="16" spans="1:13" s="31" customFormat="1" ht="21" customHeight="1">
      <c r="A16" s="33">
        <v>7</v>
      </c>
      <c r="B16" s="34" t="s">
        <v>36</v>
      </c>
      <c r="C16" s="35" t="s">
        <v>20</v>
      </c>
      <c r="D16" s="34" t="s">
        <v>37</v>
      </c>
      <c r="E16" s="35" t="s">
        <v>26</v>
      </c>
      <c r="F16" s="36" t="s">
        <v>22</v>
      </c>
      <c r="G16" s="29">
        <f t="shared" si="0"/>
        <v>2.8200000000000003</v>
      </c>
      <c r="H16" s="29">
        <v>1.585</v>
      </c>
      <c r="I16" s="25">
        <v>0.495</v>
      </c>
      <c r="J16" s="25">
        <v>0.74</v>
      </c>
      <c r="M16" s="32"/>
    </row>
    <row r="17" spans="1:13" ht="21" customHeight="1">
      <c r="A17" s="22">
        <v>8</v>
      </c>
      <c r="B17" s="23" t="s">
        <v>38</v>
      </c>
      <c r="C17" s="19" t="s">
        <v>20</v>
      </c>
      <c r="D17" s="23" t="s">
        <v>39</v>
      </c>
      <c r="E17" s="19" t="s">
        <v>26</v>
      </c>
      <c r="F17" s="18" t="s">
        <v>22</v>
      </c>
      <c r="G17" s="20">
        <f t="shared" si="0"/>
        <v>0.32999999999999996</v>
      </c>
      <c r="H17" s="29">
        <v>0</v>
      </c>
      <c r="I17" s="25">
        <v>0.12</v>
      </c>
      <c r="J17" s="25">
        <v>0.21</v>
      </c>
      <c r="M17" s="17"/>
    </row>
    <row r="18" spans="1:13" ht="21" customHeight="1">
      <c r="A18" s="22">
        <v>9</v>
      </c>
      <c r="B18" s="23" t="s">
        <v>40</v>
      </c>
      <c r="C18" s="19" t="s">
        <v>20</v>
      </c>
      <c r="D18" s="23" t="s">
        <v>41</v>
      </c>
      <c r="E18" s="19" t="s">
        <v>26</v>
      </c>
      <c r="F18" s="18" t="s">
        <v>22</v>
      </c>
      <c r="G18" s="20">
        <f t="shared" ref="G18:G77" si="1">H18+I18+J18</f>
        <v>0.155</v>
      </c>
      <c r="H18" s="29">
        <v>0.155</v>
      </c>
      <c r="I18" s="25">
        <v>0</v>
      </c>
      <c r="J18" s="25">
        <v>0</v>
      </c>
      <c r="M18" s="17"/>
    </row>
    <row r="19" spans="1:13" ht="21" customHeight="1">
      <c r="A19" s="22">
        <v>10</v>
      </c>
      <c r="B19" s="23" t="s">
        <v>42</v>
      </c>
      <c r="C19" s="19" t="s">
        <v>20</v>
      </c>
      <c r="D19" s="23" t="s">
        <v>43</v>
      </c>
      <c r="E19" s="19" t="s">
        <v>26</v>
      </c>
      <c r="F19" s="18" t="s">
        <v>22</v>
      </c>
      <c r="G19" s="20">
        <f t="shared" si="1"/>
        <v>0.34</v>
      </c>
      <c r="H19" s="29">
        <v>0.34</v>
      </c>
      <c r="I19" s="25">
        <v>0</v>
      </c>
      <c r="J19" s="25">
        <v>0</v>
      </c>
      <c r="M19" s="17"/>
    </row>
    <row r="20" spans="1:13" ht="21" customHeight="1">
      <c r="A20" s="22">
        <v>11</v>
      </c>
      <c r="B20" s="23" t="s">
        <v>44</v>
      </c>
      <c r="C20" s="19" t="s">
        <v>20</v>
      </c>
      <c r="D20" s="23" t="s">
        <v>45</v>
      </c>
      <c r="E20" s="19" t="s">
        <v>26</v>
      </c>
      <c r="F20" s="18" t="s">
        <v>22</v>
      </c>
      <c r="G20" s="20">
        <f t="shared" si="1"/>
        <v>1.5</v>
      </c>
      <c r="H20" s="29">
        <v>1.204</v>
      </c>
      <c r="I20" s="25">
        <v>0.29599999999999999</v>
      </c>
      <c r="J20" s="25">
        <v>0</v>
      </c>
      <c r="M20" s="17"/>
    </row>
    <row r="21" spans="1:13" ht="21" customHeight="1">
      <c r="A21" s="22">
        <v>12</v>
      </c>
      <c r="B21" s="23" t="s">
        <v>46</v>
      </c>
      <c r="C21" s="19" t="s">
        <v>20</v>
      </c>
      <c r="D21" s="23" t="s">
        <v>47</v>
      </c>
      <c r="E21" s="19" t="s">
        <v>26</v>
      </c>
      <c r="F21" s="18" t="s">
        <v>48</v>
      </c>
      <c r="G21" s="20">
        <f t="shared" si="1"/>
        <v>1.5</v>
      </c>
      <c r="H21" s="29">
        <v>1.1639999999999999</v>
      </c>
      <c r="I21" s="25">
        <v>0.33600000000000002</v>
      </c>
      <c r="J21" s="25">
        <v>0</v>
      </c>
      <c r="M21" s="17"/>
    </row>
    <row r="22" spans="1:13" ht="21" customHeight="1">
      <c r="A22" s="22">
        <v>13</v>
      </c>
      <c r="B22" s="23" t="s">
        <v>49</v>
      </c>
      <c r="C22" s="19" t="s">
        <v>20</v>
      </c>
      <c r="D22" s="23" t="s">
        <v>50</v>
      </c>
      <c r="E22" s="19" t="s">
        <v>26</v>
      </c>
      <c r="F22" s="18" t="s">
        <v>48</v>
      </c>
      <c r="G22" s="20">
        <f t="shared" si="1"/>
        <v>1.395</v>
      </c>
      <c r="H22" s="29">
        <v>1.1950000000000001</v>
      </c>
      <c r="I22" s="25">
        <v>0</v>
      </c>
      <c r="J22" s="25">
        <v>0.2</v>
      </c>
      <c r="M22" s="17"/>
    </row>
    <row r="23" spans="1:13" ht="21" customHeight="1">
      <c r="A23" s="22">
        <v>14</v>
      </c>
      <c r="B23" s="23" t="s">
        <v>51</v>
      </c>
      <c r="C23" s="19" t="s">
        <v>20</v>
      </c>
      <c r="D23" s="23" t="s">
        <v>52</v>
      </c>
      <c r="E23" s="19" t="s">
        <v>26</v>
      </c>
      <c r="F23" s="18" t="s">
        <v>22</v>
      </c>
      <c r="G23" s="20">
        <f t="shared" si="1"/>
        <v>1.4400000000000002</v>
      </c>
      <c r="H23" s="29">
        <v>1.02</v>
      </c>
      <c r="I23" s="25">
        <v>0.14000000000000001</v>
      </c>
      <c r="J23" s="25">
        <v>0.28000000000000003</v>
      </c>
      <c r="M23" s="17"/>
    </row>
    <row r="24" spans="1:13" ht="21" customHeight="1">
      <c r="A24" s="22">
        <v>15</v>
      </c>
      <c r="B24" s="23" t="s">
        <v>53</v>
      </c>
      <c r="C24" s="19" t="s">
        <v>20</v>
      </c>
      <c r="D24" s="23" t="s">
        <v>54</v>
      </c>
      <c r="E24" s="19" t="s">
        <v>26</v>
      </c>
      <c r="F24" s="18" t="s">
        <v>22</v>
      </c>
      <c r="G24" s="20">
        <f t="shared" si="1"/>
        <v>1.76</v>
      </c>
      <c r="H24" s="29">
        <v>0.93</v>
      </c>
      <c r="I24" s="25">
        <v>0.57599999999999996</v>
      </c>
      <c r="J24" s="25">
        <v>0.254</v>
      </c>
      <c r="M24" s="17"/>
    </row>
    <row r="25" spans="1:13" ht="22.5" customHeight="1">
      <c r="A25" s="22">
        <v>16</v>
      </c>
      <c r="B25" s="23" t="s">
        <v>55</v>
      </c>
      <c r="C25" s="19" t="s">
        <v>20</v>
      </c>
      <c r="D25" s="23" t="s">
        <v>56</v>
      </c>
      <c r="E25" s="19" t="s">
        <v>26</v>
      </c>
      <c r="F25" s="18" t="s">
        <v>22</v>
      </c>
      <c r="G25" s="20">
        <f t="shared" si="1"/>
        <v>1.17</v>
      </c>
      <c r="H25" s="29">
        <v>0.81499999999999995</v>
      </c>
      <c r="I25" s="25">
        <v>0.16500000000000001</v>
      </c>
      <c r="J25" s="25">
        <v>0.19</v>
      </c>
      <c r="M25" s="17"/>
    </row>
    <row r="26" spans="1:13" ht="21" customHeight="1">
      <c r="A26" s="22">
        <v>17</v>
      </c>
      <c r="B26" s="23" t="s">
        <v>57</v>
      </c>
      <c r="C26" s="19" t="s">
        <v>20</v>
      </c>
      <c r="D26" s="23" t="s">
        <v>58</v>
      </c>
      <c r="E26" s="19" t="s">
        <v>26</v>
      </c>
      <c r="F26" s="18" t="s">
        <v>22</v>
      </c>
      <c r="G26" s="20">
        <f t="shared" si="1"/>
        <v>2.37</v>
      </c>
      <c r="H26" s="29">
        <v>1.095</v>
      </c>
      <c r="I26" s="25">
        <v>0.91400000000000003</v>
      </c>
      <c r="J26" s="25">
        <v>0.36099999999999999</v>
      </c>
      <c r="M26" s="17"/>
    </row>
    <row r="27" spans="1:13" ht="21" customHeight="1">
      <c r="A27" s="22">
        <v>18</v>
      </c>
      <c r="B27" s="23" t="s">
        <v>59</v>
      </c>
      <c r="C27" s="19" t="s">
        <v>20</v>
      </c>
      <c r="D27" s="23" t="s">
        <v>60</v>
      </c>
      <c r="E27" s="19" t="s">
        <v>26</v>
      </c>
      <c r="F27" s="18" t="s">
        <v>22</v>
      </c>
      <c r="G27" s="20">
        <f t="shared" si="1"/>
        <v>1.78</v>
      </c>
      <c r="H27" s="29">
        <v>1.5089999999999999</v>
      </c>
      <c r="I27" s="25">
        <v>0.1</v>
      </c>
      <c r="J27" s="25">
        <v>0.17100000000000001</v>
      </c>
      <c r="M27" s="17"/>
    </row>
    <row r="28" spans="1:13" ht="21" customHeight="1">
      <c r="A28" s="22">
        <v>19</v>
      </c>
      <c r="B28" s="23" t="s">
        <v>61</v>
      </c>
      <c r="C28" s="19" t="s">
        <v>20</v>
      </c>
      <c r="D28" s="23" t="s">
        <v>62</v>
      </c>
      <c r="E28" s="19" t="s">
        <v>26</v>
      </c>
      <c r="F28" s="18" t="s">
        <v>22</v>
      </c>
      <c r="G28" s="20">
        <f t="shared" si="1"/>
        <v>2.1</v>
      </c>
      <c r="H28" s="29">
        <v>0</v>
      </c>
      <c r="I28" s="25">
        <v>1.68</v>
      </c>
      <c r="J28" s="25">
        <v>0.42</v>
      </c>
      <c r="M28" s="17"/>
    </row>
    <row r="29" spans="1:13" ht="21" customHeight="1">
      <c r="A29" s="22">
        <v>20</v>
      </c>
      <c r="B29" s="23" t="s">
        <v>63</v>
      </c>
      <c r="C29" s="19" t="s">
        <v>20</v>
      </c>
      <c r="D29" s="23" t="s">
        <v>64</v>
      </c>
      <c r="E29" s="19" t="s">
        <v>26</v>
      </c>
      <c r="F29" s="18" t="s">
        <v>22</v>
      </c>
      <c r="G29" s="20">
        <f t="shared" si="1"/>
        <v>3.42</v>
      </c>
      <c r="H29" s="29">
        <v>1.7809999999999999</v>
      </c>
      <c r="I29" s="25">
        <v>0.24</v>
      </c>
      <c r="J29" s="25">
        <v>1.399</v>
      </c>
      <c r="M29" s="17"/>
    </row>
    <row r="30" spans="1:13" ht="21" customHeight="1">
      <c r="A30" s="22">
        <v>21</v>
      </c>
      <c r="B30" s="23" t="s">
        <v>65</v>
      </c>
      <c r="C30" s="19" t="s">
        <v>20</v>
      </c>
      <c r="D30" s="23" t="s">
        <v>66</v>
      </c>
      <c r="E30" s="19" t="s">
        <v>26</v>
      </c>
      <c r="F30" s="18" t="s">
        <v>22</v>
      </c>
      <c r="G30" s="20">
        <f t="shared" si="1"/>
        <v>0.55000000000000004</v>
      </c>
      <c r="H30" s="29">
        <v>0.38500000000000001</v>
      </c>
      <c r="I30" s="25">
        <v>0.16500000000000001</v>
      </c>
      <c r="J30" s="25">
        <v>0</v>
      </c>
      <c r="M30" s="17"/>
    </row>
    <row r="31" spans="1:13" ht="21" customHeight="1">
      <c r="A31" s="22">
        <v>22</v>
      </c>
      <c r="B31" s="23" t="s">
        <v>67</v>
      </c>
      <c r="C31" s="19" t="s">
        <v>20</v>
      </c>
      <c r="D31" s="23" t="s">
        <v>68</v>
      </c>
      <c r="E31" s="19" t="s">
        <v>26</v>
      </c>
      <c r="F31" s="18" t="s">
        <v>22</v>
      </c>
      <c r="G31" s="20">
        <f t="shared" si="1"/>
        <v>0.39</v>
      </c>
      <c r="H31" s="29">
        <v>0</v>
      </c>
      <c r="I31" s="25">
        <v>0</v>
      </c>
      <c r="J31" s="25">
        <v>0.39</v>
      </c>
      <c r="M31" s="17"/>
    </row>
    <row r="32" spans="1:13" ht="21" customHeight="1">
      <c r="A32" s="22">
        <v>23</v>
      </c>
      <c r="B32" s="23" t="s">
        <v>69</v>
      </c>
      <c r="C32" s="19" t="s">
        <v>20</v>
      </c>
      <c r="D32" s="23" t="s">
        <v>70</v>
      </c>
      <c r="E32" s="19" t="s">
        <v>26</v>
      </c>
      <c r="F32" s="18" t="s">
        <v>22</v>
      </c>
      <c r="G32" s="20">
        <f t="shared" si="1"/>
        <v>1</v>
      </c>
      <c r="H32" s="29">
        <v>0.93500000000000005</v>
      </c>
      <c r="I32" s="25">
        <v>6.5000000000000002E-2</v>
      </c>
      <c r="J32" s="25">
        <v>0</v>
      </c>
      <c r="M32" s="17"/>
    </row>
    <row r="33" spans="1:13" ht="21" customHeight="1">
      <c r="A33" s="22">
        <v>24</v>
      </c>
      <c r="B33" s="23" t="s">
        <v>71</v>
      </c>
      <c r="C33" s="19" t="s">
        <v>20</v>
      </c>
      <c r="D33" s="23" t="s">
        <v>72</v>
      </c>
      <c r="E33" s="19" t="s">
        <v>26</v>
      </c>
      <c r="F33" s="18" t="s">
        <v>22</v>
      </c>
      <c r="G33" s="20">
        <f t="shared" si="1"/>
        <v>0.3</v>
      </c>
      <c r="H33" s="29">
        <v>0.3</v>
      </c>
      <c r="I33" s="25">
        <v>0</v>
      </c>
      <c r="J33" s="25">
        <v>0</v>
      </c>
      <c r="M33" s="17"/>
    </row>
    <row r="34" spans="1:13" ht="21" customHeight="1">
      <c r="A34" s="22">
        <v>25</v>
      </c>
      <c r="B34" s="23" t="s">
        <v>73</v>
      </c>
      <c r="C34" s="19" t="s">
        <v>20</v>
      </c>
      <c r="D34" s="23" t="s">
        <v>74</v>
      </c>
      <c r="E34" s="19" t="s">
        <v>26</v>
      </c>
      <c r="F34" s="18" t="s">
        <v>22</v>
      </c>
      <c r="G34" s="20">
        <f t="shared" si="1"/>
        <v>0.75</v>
      </c>
      <c r="H34" s="29">
        <v>0.65</v>
      </c>
      <c r="I34" s="25">
        <v>0.1</v>
      </c>
      <c r="J34" s="25">
        <v>0</v>
      </c>
      <c r="M34" s="17"/>
    </row>
    <row r="35" spans="1:13" ht="21" customHeight="1">
      <c r="A35" s="22">
        <v>26</v>
      </c>
      <c r="B35" s="23" t="s">
        <v>75</v>
      </c>
      <c r="C35" s="19" t="s">
        <v>20</v>
      </c>
      <c r="D35" s="23" t="s">
        <v>76</v>
      </c>
      <c r="E35" s="19" t="s">
        <v>26</v>
      </c>
      <c r="F35" s="18" t="s">
        <v>22</v>
      </c>
      <c r="G35" s="20">
        <f t="shared" si="1"/>
        <v>0.9</v>
      </c>
      <c r="H35" s="29">
        <v>0.62</v>
      </c>
      <c r="I35" s="25">
        <v>0.28000000000000003</v>
      </c>
      <c r="J35" s="25">
        <v>0</v>
      </c>
      <c r="M35" s="17"/>
    </row>
    <row r="36" spans="1:13" ht="21" customHeight="1">
      <c r="A36" s="22">
        <v>27</v>
      </c>
      <c r="B36" s="23" t="s">
        <v>77</v>
      </c>
      <c r="C36" s="19" t="s">
        <v>20</v>
      </c>
      <c r="D36" s="23" t="s">
        <v>78</v>
      </c>
      <c r="E36" s="19" t="s">
        <v>26</v>
      </c>
      <c r="F36" s="18" t="s">
        <v>22</v>
      </c>
      <c r="G36" s="20">
        <f t="shared" si="1"/>
        <v>0.85</v>
      </c>
      <c r="H36" s="29">
        <v>0</v>
      </c>
      <c r="I36" s="25">
        <v>0.85</v>
      </c>
      <c r="J36" s="25">
        <v>0</v>
      </c>
      <c r="M36" s="17"/>
    </row>
    <row r="37" spans="1:13" ht="21" customHeight="1">
      <c r="A37" s="22">
        <v>28</v>
      </c>
      <c r="B37" s="23" t="s">
        <v>79</v>
      </c>
      <c r="C37" s="19" t="s">
        <v>20</v>
      </c>
      <c r="D37" s="23" t="s">
        <v>80</v>
      </c>
      <c r="E37" s="19" t="s">
        <v>26</v>
      </c>
      <c r="F37" s="18" t="s">
        <v>22</v>
      </c>
      <c r="G37" s="20">
        <f t="shared" si="1"/>
        <v>0.8</v>
      </c>
      <c r="H37" s="29">
        <v>0</v>
      </c>
      <c r="I37" s="25">
        <v>0.4</v>
      </c>
      <c r="J37" s="25">
        <v>0.4</v>
      </c>
      <c r="M37" s="17"/>
    </row>
    <row r="38" spans="1:13" ht="21" customHeight="1">
      <c r="A38" s="22">
        <v>29</v>
      </c>
      <c r="B38" s="23" t="s">
        <v>81</v>
      </c>
      <c r="C38" s="19" t="s">
        <v>20</v>
      </c>
      <c r="D38" s="23" t="s">
        <v>82</v>
      </c>
      <c r="E38" s="19" t="s">
        <v>26</v>
      </c>
      <c r="F38" s="18" t="s">
        <v>22</v>
      </c>
      <c r="G38" s="20">
        <f t="shared" si="1"/>
        <v>0.4</v>
      </c>
      <c r="H38" s="29">
        <v>0</v>
      </c>
      <c r="I38" s="25">
        <v>0.4</v>
      </c>
      <c r="J38" s="25">
        <v>0</v>
      </c>
      <c r="M38" s="17"/>
    </row>
    <row r="39" spans="1:13" ht="21" customHeight="1">
      <c r="A39" s="22">
        <v>30</v>
      </c>
      <c r="B39" s="23" t="s">
        <v>83</v>
      </c>
      <c r="C39" s="19" t="s">
        <v>20</v>
      </c>
      <c r="D39" s="23" t="s">
        <v>84</v>
      </c>
      <c r="E39" s="19" t="s">
        <v>26</v>
      </c>
      <c r="F39" s="18" t="s">
        <v>22</v>
      </c>
      <c r="G39" s="20">
        <f t="shared" si="1"/>
        <v>0.9</v>
      </c>
      <c r="H39" s="29">
        <v>0</v>
      </c>
      <c r="I39" s="25">
        <v>0</v>
      </c>
      <c r="J39" s="25">
        <v>0.9</v>
      </c>
      <c r="M39" s="17"/>
    </row>
    <row r="40" spans="1:13" ht="21" customHeight="1">
      <c r="A40" s="22">
        <v>31</v>
      </c>
      <c r="B40" s="23" t="s">
        <v>85</v>
      </c>
      <c r="C40" s="19" t="s">
        <v>20</v>
      </c>
      <c r="D40" s="23" t="s">
        <v>86</v>
      </c>
      <c r="E40" s="19" t="s">
        <v>26</v>
      </c>
      <c r="F40" s="18" t="s">
        <v>22</v>
      </c>
      <c r="G40" s="20">
        <f t="shared" si="1"/>
        <v>1.94</v>
      </c>
      <c r="H40" s="29">
        <v>0</v>
      </c>
      <c r="I40" s="25">
        <v>0.7</v>
      </c>
      <c r="J40" s="25">
        <v>1.24</v>
      </c>
      <c r="M40" s="17"/>
    </row>
    <row r="41" spans="1:13" ht="21" customHeight="1">
      <c r="A41" s="22">
        <v>32</v>
      </c>
      <c r="B41" s="23" t="s">
        <v>87</v>
      </c>
      <c r="C41" s="19" t="s">
        <v>20</v>
      </c>
      <c r="D41" s="23" t="s">
        <v>88</v>
      </c>
      <c r="E41" s="19" t="s">
        <v>26</v>
      </c>
      <c r="F41" s="18" t="s">
        <v>22</v>
      </c>
      <c r="G41" s="20">
        <f t="shared" si="1"/>
        <v>0.55900000000000005</v>
      </c>
      <c r="H41" s="29">
        <v>0</v>
      </c>
      <c r="I41" s="25">
        <v>0</v>
      </c>
      <c r="J41" s="25">
        <v>0.55900000000000005</v>
      </c>
      <c r="M41" s="17"/>
    </row>
    <row r="42" spans="1:13" ht="21" customHeight="1">
      <c r="A42" s="22">
        <v>33</v>
      </c>
      <c r="B42" s="23" t="s">
        <v>89</v>
      </c>
      <c r="C42" s="19" t="s">
        <v>20</v>
      </c>
      <c r="D42" s="23" t="s">
        <v>90</v>
      </c>
      <c r="E42" s="19" t="s">
        <v>91</v>
      </c>
      <c r="F42" s="18" t="s">
        <v>22</v>
      </c>
      <c r="G42" s="20">
        <f t="shared" si="1"/>
        <v>1.5</v>
      </c>
      <c r="H42" s="29">
        <v>0</v>
      </c>
      <c r="I42" s="25">
        <v>0.95</v>
      </c>
      <c r="J42" s="25">
        <v>0.55000000000000004</v>
      </c>
      <c r="M42" s="17"/>
    </row>
    <row r="43" spans="1:13" ht="21" customHeight="1">
      <c r="A43" s="22">
        <v>34</v>
      </c>
      <c r="B43" s="23" t="s">
        <v>92</v>
      </c>
      <c r="C43" s="19" t="s">
        <v>20</v>
      </c>
      <c r="D43" s="23" t="s">
        <v>93</v>
      </c>
      <c r="E43" s="19" t="s">
        <v>94</v>
      </c>
      <c r="F43" s="18" t="s">
        <v>22</v>
      </c>
      <c r="G43" s="20">
        <f t="shared" si="1"/>
        <v>1.8699999999999999</v>
      </c>
      <c r="H43" s="29">
        <v>0</v>
      </c>
      <c r="I43" s="25">
        <v>1.4</v>
      </c>
      <c r="J43" s="25">
        <v>0.47</v>
      </c>
      <c r="M43" s="17"/>
    </row>
    <row r="44" spans="1:13" ht="21" customHeight="1">
      <c r="A44" s="22">
        <v>35</v>
      </c>
      <c r="B44" s="23" t="s">
        <v>95</v>
      </c>
      <c r="C44" s="19" t="s">
        <v>20</v>
      </c>
      <c r="D44" s="23" t="s">
        <v>96</v>
      </c>
      <c r="E44" s="19" t="s">
        <v>97</v>
      </c>
      <c r="F44" s="18" t="s">
        <v>22</v>
      </c>
      <c r="G44" s="20">
        <f t="shared" si="1"/>
        <v>0.38</v>
      </c>
      <c r="H44" s="29">
        <v>0</v>
      </c>
      <c r="I44" s="25">
        <v>0.28000000000000003</v>
      </c>
      <c r="J44" s="25">
        <v>0.1</v>
      </c>
      <c r="M44" s="17"/>
    </row>
    <row r="45" spans="1:13" ht="21" customHeight="1">
      <c r="A45" s="22">
        <v>36</v>
      </c>
      <c r="B45" s="23" t="s">
        <v>98</v>
      </c>
      <c r="C45" s="19" t="s">
        <v>20</v>
      </c>
      <c r="D45" s="23" t="s">
        <v>99</v>
      </c>
      <c r="E45" s="19" t="s">
        <v>26</v>
      </c>
      <c r="F45" s="18" t="s">
        <v>22</v>
      </c>
      <c r="G45" s="20">
        <v>0.22</v>
      </c>
      <c r="H45" s="29">
        <v>0</v>
      </c>
      <c r="I45" s="25">
        <v>0</v>
      </c>
      <c r="J45" s="25">
        <v>0.22</v>
      </c>
      <c r="M45" s="17"/>
    </row>
    <row r="46" spans="1:13" ht="21" customHeight="1">
      <c r="A46" s="22">
        <v>37</v>
      </c>
      <c r="B46" s="23" t="s">
        <v>100</v>
      </c>
      <c r="C46" s="19" t="s">
        <v>20</v>
      </c>
      <c r="D46" s="23" t="s">
        <v>78</v>
      </c>
      <c r="E46" s="19" t="s">
        <v>101</v>
      </c>
      <c r="F46" s="18" t="s">
        <v>22</v>
      </c>
      <c r="G46" s="20">
        <f t="shared" si="1"/>
        <v>1.84</v>
      </c>
      <c r="H46" s="29">
        <v>0.19</v>
      </c>
      <c r="I46" s="25">
        <v>0.85</v>
      </c>
      <c r="J46" s="25">
        <v>0.8</v>
      </c>
      <c r="M46" s="17"/>
    </row>
    <row r="47" spans="1:13" ht="21" customHeight="1">
      <c r="A47" s="22">
        <v>38</v>
      </c>
      <c r="B47" s="23" t="s">
        <v>102</v>
      </c>
      <c r="C47" s="19" t="s">
        <v>20</v>
      </c>
      <c r="D47" s="23" t="s">
        <v>103</v>
      </c>
      <c r="E47" s="19" t="s">
        <v>104</v>
      </c>
      <c r="F47" s="18" t="s">
        <v>22</v>
      </c>
      <c r="G47" s="20">
        <f t="shared" si="1"/>
        <v>0.33</v>
      </c>
      <c r="H47" s="29">
        <v>0.115</v>
      </c>
      <c r="I47" s="25">
        <v>0</v>
      </c>
      <c r="J47" s="25">
        <v>0.215</v>
      </c>
      <c r="M47" s="17"/>
    </row>
    <row r="48" spans="1:13" ht="21" customHeight="1">
      <c r="A48" s="22">
        <v>39</v>
      </c>
      <c r="B48" s="23" t="s">
        <v>105</v>
      </c>
      <c r="C48" s="19" t="s">
        <v>20</v>
      </c>
      <c r="D48" s="23" t="s">
        <v>106</v>
      </c>
      <c r="E48" s="19" t="s">
        <v>104</v>
      </c>
      <c r="F48" s="18" t="s">
        <v>22</v>
      </c>
      <c r="G48" s="20">
        <f t="shared" si="1"/>
        <v>0.59</v>
      </c>
      <c r="H48" s="29">
        <v>0</v>
      </c>
      <c r="I48" s="25">
        <v>0</v>
      </c>
      <c r="J48" s="25">
        <v>0.59</v>
      </c>
      <c r="M48" s="17"/>
    </row>
    <row r="49" spans="1:13" ht="21" customHeight="1">
      <c r="A49" s="22">
        <v>40</v>
      </c>
      <c r="B49" s="23" t="s">
        <v>107</v>
      </c>
      <c r="C49" s="19" t="s">
        <v>20</v>
      </c>
      <c r="D49" s="23" t="s">
        <v>108</v>
      </c>
      <c r="E49" s="19" t="s">
        <v>104</v>
      </c>
      <c r="F49" s="18" t="s">
        <v>22</v>
      </c>
      <c r="G49" s="20">
        <f t="shared" si="1"/>
        <v>0.72</v>
      </c>
      <c r="H49" s="29">
        <v>0</v>
      </c>
      <c r="I49" s="25">
        <v>0</v>
      </c>
      <c r="J49" s="25">
        <v>0.72</v>
      </c>
      <c r="M49" s="17"/>
    </row>
    <row r="50" spans="1:13" ht="21" customHeight="1">
      <c r="A50" s="22">
        <v>41</v>
      </c>
      <c r="B50" s="23" t="s">
        <v>109</v>
      </c>
      <c r="C50" s="19" t="s">
        <v>20</v>
      </c>
      <c r="D50" s="23" t="s">
        <v>110</v>
      </c>
      <c r="E50" s="19" t="s">
        <v>111</v>
      </c>
      <c r="F50" s="18" t="s">
        <v>22</v>
      </c>
      <c r="G50" s="20">
        <f t="shared" si="1"/>
        <v>1.25</v>
      </c>
      <c r="H50" s="29">
        <v>0.14499999999999999</v>
      </c>
      <c r="I50" s="25">
        <v>1.105</v>
      </c>
      <c r="J50" s="25">
        <v>0</v>
      </c>
      <c r="M50" s="17"/>
    </row>
    <row r="51" spans="1:13" ht="21" customHeight="1">
      <c r="A51" s="22">
        <v>42</v>
      </c>
      <c r="B51" s="23" t="s">
        <v>112</v>
      </c>
      <c r="C51" s="19" t="s">
        <v>20</v>
      </c>
      <c r="D51" s="23" t="s">
        <v>113</v>
      </c>
      <c r="E51" s="19" t="s">
        <v>111</v>
      </c>
      <c r="F51" s="18" t="s">
        <v>22</v>
      </c>
      <c r="G51" s="20">
        <f t="shared" si="1"/>
        <v>0.64500000000000002</v>
      </c>
      <c r="H51" s="29">
        <v>0.25</v>
      </c>
      <c r="I51" s="25">
        <v>0.2</v>
      </c>
      <c r="J51" s="25">
        <v>0.19500000000000001</v>
      </c>
      <c r="M51" s="17"/>
    </row>
    <row r="52" spans="1:13" ht="21" customHeight="1">
      <c r="A52" s="22">
        <v>43</v>
      </c>
      <c r="B52" s="23" t="s">
        <v>114</v>
      </c>
      <c r="C52" s="19" t="s">
        <v>20</v>
      </c>
      <c r="D52" s="23" t="s">
        <v>86</v>
      </c>
      <c r="E52" s="19" t="s">
        <v>111</v>
      </c>
      <c r="F52" s="18" t="s">
        <v>22</v>
      </c>
      <c r="G52" s="20">
        <f t="shared" si="1"/>
        <v>0.4</v>
      </c>
      <c r="H52" s="29">
        <v>0</v>
      </c>
      <c r="I52" s="25">
        <v>0.2</v>
      </c>
      <c r="J52" s="25">
        <v>0.2</v>
      </c>
      <c r="M52" s="17"/>
    </row>
    <row r="53" spans="1:13" ht="21" customHeight="1">
      <c r="A53" s="22">
        <v>44</v>
      </c>
      <c r="B53" s="23" t="s">
        <v>115</v>
      </c>
      <c r="C53" s="19" t="s">
        <v>20</v>
      </c>
      <c r="D53" s="23" t="s">
        <v>116</v>
      </c>
      <c r="E53" s="19" t="s">
        <v>111</v>
      </c>
      <c r="F53" s="18" t="s">
        <v>22</v>
      </c>
      <c r="G53" s="20">
        <f t="shared" si="1"/>
        <v>0.42</v>
      </c>
      <c r="H53" s="29">
        <v>0.42</v>
      </c>
      <c r="I53" s="25">
        <v>0</v>
      </c>
      <c r="J53" s="25">
        <v>0</v>
      </c>
      <c r="M53" s="17"/>
    </row>
    <row r="54" spans="1:13" ht="21" customHeight="1">
      <c r="A54" s="22">
        <v>45</v>
      </c>
      <c r="B54" s="23" t="s">
        <v>117</v>
      </c>
      <c r="C54" s="19" t="s">
        <v>20</v>
      </c>
      <c r="D54" s="23" t="s">
        <v>118</v>
      </c>
      <c r="E54" s="19" t="s">
        <v>111</v>
      </c>
      <c r="F54" s="18" t="s">
        <v>22</v>
      </c>
      <c r="G54" s="20">
        <f t="shared" si="1"/>
        <v>0.43000000000000005</v>
      </c>
      <c r="H54" s="29">
        <v>0</v>
      </c>
      <c r="I54" s="25">
        <v>0.23</v>
      </c>
      <c r="J54" s="25">
        <v>0.2</v>
      </c>
      <c r="M54" s="17"/>
    </row>
    <row r="55" spans="1:13" ht="21" customHeight="1">
      <c r="A55" s="22">
        <v>46</v>
      </c>
      <c r="B55" s="23" t="s">
        <v>119</v>
      </c>
      <c r="C55" s="19" t="s">
        <v>20</v>
      </c>
      <c r="D55" s="23" t="s">
        <v>120</v>
      </c>
      <c r="E55" s="19" t="s">
        <v>111</v>
      </c>
      <c r="F55" s="18" t="s">
        <v>22</v>
      </c>
      <c r="G55" s="20">
        <f t="shared" si="1"/>
        <v>0.30000000000000004</v>
      </c>
      <c r="H55" s="29">
        <v>0</v>
      </c>
      <c r="I55" s="25">
        <v>0.1</v>
      </c>
      <c r="J55" s="25">
        <v>0.2</v>
      </c>
      <c r="M55" s="17"/>
    </row>
    <row r="56" spans="1:13" ht="21" customHeight="1">
      <c r="A56" s="22">
        <v>47</v>
      </c>
      <c r="B56" s="23" t="s">
        <v>121</v>
      </c>
      <c r="C56" s="19" t="s">
        <v>20</v>
      </c>
      <c r="D56" s="23" t="s">
        <v>123</v>
      </c>
      <c r="E56" s="19" t="s">
        <v>124</v>
      </c>
      <c r="F56" s="18" t="s">
        <v>22</v>
      </c>
      <c r="G56" s="20">
        <f t="shared" si="1"/>
        <v>0.69</v>
      </c>
      <c r="H56" s="29">
        <v>0</v>
      </c>
      <c r="I56" s="25">
        <v>0</v>
      </c>
      <c r="J56" s="25">
        <v>0.69</v>
      </c>
      <c r="M56" s="17"/>
    </row>
    <row r="57" spans="1:13" ht="21" customHeight="1">
      <c r="A57" s="22">
        <v>48</v>
      </c>
      <c r="B57" s="23" t="s">
        <v>125</v>
      </c>
      <c r="C57" s="19" t="s">
        <v>20</v>
      </c>
      <c r="D57" s="23" t="s">
        <v>122</v>
      </c>
      <c r="E57" s="19" t="s">
        <v>124</v>
      </c>
      <c r="F57" s="18" t="s">
        <v>22</v>
      </c>
      <c r="G57" s="20">
        <f t="shared" si="1"/>
        <v>2.0300000000000002</v>
      </c>
      <c r="H57" s="29">
        <v>0.48</v>
      </c>
      <c r="I57" s="25">
        <v>0</v>
      </c>
      <c r="J57" s="25">
        <v>1.55</v>
      </c>
      <c r="M57" s="17"/>
    </row>
    <row r="58" spans="1:13" ht="21" customHeight="1">
      <c r="A58" s="22">
        <v>49</v>
      </c>
      <c r="B58" s="23" t="s">
        <v>126</v>
      </c>
      <c r="C58" s="19" t="s">
        <v>20</v>
      </c>
      <c r="D58" s="23" t="s">
        <v>116</v>
      </c>
      <c r="E58" s="19" t="s">
        <v>124</v>
      </c>
      <c r="F58" s="18" t="s">
        <v>22</v>
      </c>
      <c r="G58" s="20">
        <f t="shared" si="1"/>
        <v>1.2</v>
      </c>
      <c r="H58" s="29">
        <v>0.51</v>
      </c>
      <c r="I58" s="25">
        <v>0</v>
      </c>
      <c r="J58" s="25">
        <v>0.69</v>
      </c>
      <c r="M58" s="17"/>
    </row>
    <row r="59" spans="1:13" ht="21" customHeight="1">
      <c r="A59" s="22">
        <v>50</v>
      </c>
      <c r="B59" s="23" t="s">
        <v>127</v>
      </c>
      <c r="C59" s="19" t="s">
        <v>20</v>
      </c>
      <c r="D59" s="23" t="s">
        <v>128</v>
      </c>
      <c r="E59" s="19" t="s">
        <v>124</v>
      </c>
      <c r="F59" s="18" t="s">
        <v>22</v>
      </c>
      <c r="G59" s="20">
        <f t="shared" si="1"/>
        <v>3.37</v>
      </c>
      <c r="H59" s="29">
        <v>0</v>
      </c>
      <c r="I59" s="25">
        <v>2.79</v>
      </c>
      <c r="J59" s="25">
        <v>0.57999999999999996</v>
      </c>
      <c r="M59" s="17"/>
    </row>
    <row r="60" spans="1:13" ht="21" customHeight="1">
      <c r="A60" s="22">
        <v>51</v>
      </c>
      <c r="B60" s="23" t="s">
        <v>129</v>
      </c>
      <c r="C60" s="19" t="s">
        <v>20</v>
      </c>
      <c r="D60" s="23" t="s">
        <v>130</v>
      </c>
      <c r="E60" s="19" t="s">
        <v>131</v>
      </c>
      <c r="F60" s="18" t="s">
        <v>22</v>
      </c>
      <c r="G60" s="20">
        <f t="shared" si="1"/>
        <v>2</v>
      </c>
      <c r="H60" s="29">
        <v>0</v>
      </c>
      <c r="I60" s="25">
        <v>0</v>
      </c>
      <c r="J60" s="25">
        <v>2</v>
      </c>
      <c r="M60" s="17"/>
    </row>
    <row r="61" spans="1:13" ht="21" customHeight="1">
      <c r="A61" s="22">
        <v>52</v>
      </c>
      <c r="B61" s="23" t="s">
        <v>132</v>
      </c>
      <c r="C61" s="19" t="s">
        <v>20</v>
      </c>
      <c r="D61" s="23" t="s">
        <v>133</v>
      </c>
      <c r="E61" s="19" t="s">
        <v>134</v>
      </c>
      <c r="F61" s="18" t="s">
        <v>22</v>
      </c>
      <c r="G61" s="20">
        <f t="shared" si="1"/>
        <v>1.5</v>
      </c>
      <c r="H61" s="29">
        <v>0.9</v>
      </c>
      <c r="I61" s="25">
        <v>0</v>
      </c>
      <c r="J61" s="25">
        <v>0.6</v>
      </c>
      <c r="M61" s="17"/>
    </row>
    <row r="62" spans="1:13" ht="21" customHeight="1">
      <c r="A62" s="22">
        <v>53</v>
      </c>
      <c r="B62" s="23" t="s">
        <v>135</v>
      </c>
      <c r="C62" s="19" t="s">
        <v>20</v>
      </c>
      <c r="D62" s="23" t="s">
        <v>136</v>
      </c>
      <c r="E62" s="19" t="s">
        <v>134</v>
      </c>
      <c r="F62" s="18" t="s">
        <v>22</v>
      </c>
      <c r="G62" s="20">
        <f t="shared" si="1"/>
        <v>0.5</v>
      </c>
      <c r="H62" s="29">
        <v>0.3</v>
      </c>
      <c r="I62" s="25">
        <v>0</v>
      </c>
      <c r="J62" s="25">
        <v>0.2</v>
      </c>
      <c r="M62" s="17"/>
    </row>
    <row r="63" spans="1:13" ht="21" customHeight="1">
      <c r="A63" s="22">
        <v>54</v>
      </c>
      <c r="B63" s="23" t="s">
        <v>137</v>
      </c>
      <c r="C63" s="19" t="s">
        <v>20</v>
      </c>
      <c r="D63" s="23" t="s">
        <v>103</v>
      </c>
      <c r="E63" s="19" t="s">
        <v>134</v>
      </c>
      <c r="F63" s="18" t="s">
        <v>22</v>
      </c>
      <c r="G63" s="20">
        <f t="shared" si="1"/>
        <v>0.28999999999999998</v>
      </c>
      <c r="H63" s="29">
        <v>0.28999999999999998</v>
      </c>
      <c r="I63" s="25">
        <v>0</v>
      </c>
      <c r="J63" s="25">
        <v>0</v>
      </c>
      <c r="M63" s="17"/>
    </row>
    <row r="64" spans="1:13" ht="21" customHeight="1">
      <c r="A64" s="22">
        <v>55</v>
      </c>
      <c r="B64" s="23" t="s">
        <v>138</v>
      </c>
      <c r="C64" s="19" t="s">
        <v>20</v>
      </c>
      <c r="D64" s="23" t="s">
        <v>118</v>
      </c>
      <c r="E64" s="19" t="s">
        <v>134</v>
      </c>
      <c r="F64" s="18" t="s">
        <v>22</v>
      </c>
      <c r="G64" s="20">
        <f t="shared" si="1"/>
        <v>1.33</v>
      </c>
      <c r="H64" s="29">
        <v>1.33</v>
      </c>
      <c r="I64" s="25">
        <v>0</v>
      </c>
      <c r="J64" s="25">
        <v>0</v>
      </c>
      <c r="M64" s="17"/>
    </row>
    <row r="65" spans="1:13" ht="21" customHeight="1">
      <c r="A65" s="22">
        <v>56</v>
      </c>
      <c r="B65" s="23" t="s">
        <v>139</v>
      </c>
      <c r="C65" s="19" t="s">
        <v>20</v>
      </c>
      <c r="D65" s="23" t="s">
        <v>140</v>
      </c>
      <c r="E65" s="19" t="s">
        <v>134</v>
      </c>
      <c r="F65" s="18" t="s">
        <v>22</v>
      </c>
      <c r="G65" s="20">
        <f t="shared" si="1"/>
        <v>0.39</v>
      </c>
      <c r="H65" s="29">
        <v>0</v>
      </c>
      <c r="I65" s="25">
        <v>0.39</v>
      </c>
      <c r="J65" s="25">
        <v>0</v>
      </c>
      <c r="M65" s="17"/>
    </row>
    <row r="66" spans="1:13" ht="21" customHeight="1">
      <c r="A66" s="22">
        <v>57</v>
      </c>
      <c r="B66" s="23" t="s">
        <v>141</v>
      </c>
      <c r="C66" s="19" t="s">
        <v>20</v>
      </c>
      <c r="D66" s="23" t="s">
        <v>78</v>
      </c>
      <c r="E66" s="19" t="s">
        <v>134</v>
      </c>
      <c r="F66" s="18" t="s">
        <v>22</v>
      </c>
      <c r="G66" s="20">
        <f t="shared" si="1"/>
        <v>1.33</v>
      </c>
      <c r="H66" s="29">
        <v>0</v>
      </c>
      <c r="I66" s="25">
        <v>0.7</v>
      </c>
      <c r="J66" s="25">
        <v>0.63</v>
      </c>
      <c r="M66" s="17"/>
    </row>
    <row r="67" spans="1:13" ht="21" customHeight="1">
      <c r="A67" s="22">
        <v>58</v>
      </c>
      <c r="B67" s="23" t="s">
        <v>142</v>
      </c>
      <c r="C67" s="19" t="s">
        <v>20</v>
      </c>
      <c r="D67" s="23" t="s">
        <v>143</v>
      </c>
      <c r="E67" s="19" t="s">
        <v>134</v>
      </c>
      <c r="F67" s="18" t="s">
        <v>22</v>
      </c>
      <c r="G67" s="20">
        <f t="shared" si="1"/>
        <v>0.31</v>
      </c>
      <c r="H67" s="29">
        <v>0</v>
      </c>
      <c r="I67" s="25">
        <v>0.11</v>
      </c>
      <c r="J67" s="25">
        <v>0.2</v>
      </c>
      <c r="M67" s="17"/>
    </row>
    <row r="68" spans="1:13" ht="21" customHeight="1">
      <c r="A68" s="22">
        <v>59</v>
      </c>
      <c r="B68" s="23" t="s">
        <v>144</v>
      </c>
      <c r="C68" s="19" t="s">
        <v>20</v>
      </c>
      <c r="D68" s="23" t="s">
        <v>145</v>
      </c>
      <c r="E68" s="19" t="s">
        <v>146</v>
      </c>
      <c r="F68" s="18" t="s">
        <v>22</v>
      </c>
      <c r="G68" s="20">
        <f t="shared" si="1"/>
        <v>0.6</v>
      </c>
      <c r="H68" s="29">
        <v>0.05</v>
      </c>
      <c r="I68" s="25">
        <v>0.25</v>
      </c>
      <c r="J68" s="25">
        <v>0.3</v>
      </c>
      <c r="M68" s="17"/>
    </row>
    <row r="69" spans="1:13" ht="21" customHeight="1">
      <c r="A69" s="22">
        <v>60</v>
      </c>
      <c r="B69" s="23" t="s">
        <v>147</v>
      </c>
      <c r="C69" s="19" t="s">
        <v>20</v>
      </c>
      <c r="D69" s="23" t="s">
        <v>110</v>
      </c>
      <c r="E69" s="19" t="s">
        <v>148</v>
      </c>
      <c r="F69" s="18" t="s">
        <v>22</v>
      </c>
      <c r="G69" s="20">
        <f t="shared" si="1"/>
        <v>1.4</v>
      </c>
      <c r="H69" s="29">
        <v>0.26</v>
      </c>
      <c r="I69" s="25">
        <v>0.6</v>
      </c>
      <c r="J69" s="25">
        <v>0.54</v>
      </c>
      <c r="M69" s="17"/>
    </row>
    <row r="70" spans="1:13" ht="21" customHeight="1">
      <c r="A70" s="22">
        <v>61</v>
      </c>
      <c r="B70" s="23" t="s">
        <v>149</v>
      </c>
      <c r="C70" s="19" t="s">
        <v>20</v>
      </c>
      <c r="D70" s="23" t="s">
        <v>150</v>
      </c>
      <c r="E70" s="19" t="s">
        <v>151</v>
      </c>
      <c r="F70" s="18" t="s">
        <v>22</v>
      </c>
      <c r="G70" s="20">
        <f t="shared" si="1"/>
        <v>1.5</v>
      </c>
      <c r="H70" s="29">
        <v>0</v>
      </c>
      <c r="I70" s="25">
        <v>1</v>
      </c>
      <c r="J70" s="25">
        <v>0.5</v>
      </c>
      <c r="M70" s="17"/>
    </row>
    <row r="71" spans="1:13" ht="21" customHeight="1">
      <c r="A71" s="22">
        <v>62</v>
      </c>
      <c r="B71" s="23" t="s">
        <v>152</v>
      </c>
      <c r="C71" s="19" t="s">
        <v>20</v>
      </c>
      <c r="D71" s="23" t="s">
        <v>86</v>
      </c>
      <c r="E71" s="19" t="s">
        <v>151</v>
      </c>
      <c r="F71" s="18" t="s">
        <v>22</v>
      </c>
      <c r="G71" s="20">
        <f t="shared" si="1"/>
        <v>0.4</v>
      </c>
      <c r="H71" s="29">
        <v>0.3</v>
      </c>
      <c r="I71" s="25">
        <v>0</v>
      </c>
      <c r="J71" s="25">
        <v>0.1</v>
      </c>
      <c r="M71" s="17"/>
    </row>
    <row r="72" spans="1:13" ht="21" customHeight="1">
      <c r="A72" s="22">
        <v>63</v>
      </c>
      <c r="B72" s="23" t="s">
        <v>153</v>
      </c>
      <c r="C72" s="19" t="s">
        <v>20</v>
      </c>
      <c r="D72" s="23" t="s">
        <v>154</v>
      </c>
      <c r="E72" s="19" t="s">
        <v>26</v>
      </c>
      <c r="F72" s="18" t="s">
        <v>22</v>
      </c>
      <c r="G72" s="20">
        <f t="shared" si="1"/>
        <v>0.84000000000000008</v>
      </c>
      <c r="H72" s="29">
        <v>0.32</v>
      </c>
      <c r="I72" s="25">
        <v>0</v>
      </c>
      <c r="J72" s="25">
        <v>0.52</v>
      </c>
      <c r="M72" s="17"/>
    </row>
    <row r="73" spans="1:13" ht="21" customHeight="1">
      <c r="A73" s="22">
        <v>64</v>
      </c>
      <c r="B73" s="23" t="s">
        <v>155</v>
      </c>
      <c r="C73" s="19" t="s">
        <v>20</v>
      </c>
      <c r="D73" s="23" t="s">
        <v>156</v>
      </c>
      <c r="E73" s="19" t="s">
        <v>26</v>
      </c>
      <c r="F73" s="18" t="s">
        <v>22</v>
      </c>
      <c r="G73" s="20">
        <f t="shared" si="1"/>
        <v>1.9549999999999998</v>
      </c>
      <c r="H73" s="29">
        <v>0.748</v>
      </c>
      <c r="I73" s="25">
        <v>0.17199999999999999</v>
      </c>
      <c r="J73" s="25">
        <v>1.0349999999999999</v>
      </c>
      <c r="M73" s="17"/>
    </row>
    <row r="74" spans="1:13" ht="21" customHeight="1">
      <c r="A74" s="22">
        <v>65</v>
      </c>
      <c r="B74" s="23" t="s">
        <v>157</v>
      </c>
      <c r="C74" s="19" t="s">
        <v>20</v>
      </c>
      <c r="D74" s="23" t="s">
        <v>158</v>
      </c>
      <c r="E74" s="19" t="s">
        <v>26</v>
      </c>
      <c r="F74" s="18" t="s">
        <v>22</v>
      </c>
      <c r="G74" s="20">
        <f t="shared" si="1"/>
        <v>1.52</v>
      </c>
      <c r="H74" s="29">
        <v>0.125</v>
      </c>
      <c r="I74" s="25">
        <v>0.51</v>
      </c>
      <c r="J74" s="25">
        <v>0.88500000000000001</v>
      </c>
      <c r="M74" s="17"/>
    </row>
    <row r="75" spans="1:13" ht="21" customHeight="1">
      <c r="A75" s="22">
        <v>66</v>
      </c>
      <c r="B75" s="23" t="s">
        <v>159</v>
      </c>
      <c r="C75" s="19" t="s">
        <v>160</v>
      </c>
      <c r="D75" s="23" t="s">
        <v>161</v>
      </c>
      <c r="E75" s="19" t="s">
        <v>26</v>
      </c>
      <c r="F75" s="18" t="s">
        <v>22</v>
      </c>
      <c r="G75" s="20">
        <f t="shared" si="1"/>
        <v>1.2</v>
      </c>
      <c r="H75" s="29">
        <v>0.753</v>
      </c>
      <c r="I75" s="25">
        <v>0</v>
      </c>
      <c r="J75" s="25">
        <v>0.44700000000000001</v>
      </c>
      <c r="M75" s="17"/>
    </row>
    <row r="76" spans="1:13" ht="21" customHeight="1">
      <c r="A76" s="22">
        <v>67</v>
      </c>
      <c r="B76" s="23" t="s">
        <v>162</v>
      </c>
      <c r="C76" s="19" t="s">
        <v>160</v>
      </c>
      <c r="D76" s="23" t="s">
        <v>163</v>
      </c>
      <c r="E76" s="19" t="s">
        <v>26</v>
      </c>
      <c r="F76" s="18" t="s">
        <v>22</v>
      </c>
      <c r="G76" s="20">
        <f t="shared" si="1"/>
        <v>1.06</v>
      </c>
      <c r="H76" s="29">
        <v>0</v>
      </c>
      <c r="I76" s="25">
        <v>0.6</v>
      </c>
      <c r="J76" s="25">
        <v>0.46</v>
      </c>
      <c r="M76" s="17"/>
    </row>
    <row r="77" spans="1:13" ht="21" customHeight="1">
      <c r="A77" s="22">
        <v>68</v>
      </c>
      <c r="B77" s="23" t="s">
        <v>164</v>
      </c>
      <c r="C77" s="19" t="s">
        <v>160</v>
      </c>
      <c r="D77" s="23" t="s">
        <v>165</v>
      </c>
      <c r="E77" s="19" t="s">
        <v>26</v>
      </c>
      <c r="F77" s="18" t="s">
        <v>22</v>
      </c>
      <c r="G77" s="20">
        <f t="shared" si="1"/>
        <v>1.57</v>
      </c>
      <c r="H77" s="29">
        <v>0</v>
      </c>
      <c r="I77" s="25">
        <v>0.65</v>
      </c>
      <c r="J77" s="25">
        <v>0.92</v>
      </c>
      <c r="M77" s="17"/>
    </row>
    <row r="78" spans="1:13" ht="20.25" customHeight="1">
      <c r="A78" s="44" t="s">
        <v>9</v>
      </c>
      <c r="B78" s="45"/>
      <c r="C78" s="45"/>
      <c r="D78" s="45"/>
      <c r="E78" s="45"/>
      <c r="F78" s="46"/>
      <c r="G78" s="27">
        <f>SUM(G10:G77)</f>
        <v>82.599000000000004</v>
      </c>
      <c r="H78" s="27">
        <f>SUM(H10:H77)</f>
        <v>29.379000000000005</v>
      </c>
      <c r="I78" s="24">
        <f>SUM(I10:I77)</f>
        <v>22.638999999999999</v>
      </c>
      <c r="J78" s="24">
        <f>SUM(J10:J77)</f>
        <v>30.581000000000007</v>
      </c>
    </row>
    <row r="79" spans="1:13" ht="18">
      <c r="A79" s="2"/>
    </row>
    <row r="80" spans="1:13" ht="17.399999999999999">
      <c r="A80" s="12" t="s">
        <v>14</v>
      </c>
      <c r="B80" s="6"/>
      <c r="C80" s="7"/>
    </row>
    <row r="81" spans="1:1" ht="17.399999999999999">
      <c r="A81" s="3" t="s">
        <v>15</v>
      </c>
    </row>
    <row r="82" spans="1:1" ht="17.399999999999999">
      <c r="A82" s="3" t="s">
        <v>16</v>
      </c>
    </row>
    <row r="83" spans="1:1" ht="17.399999999999999">
      <c r="A83" s="3" t="s">
        <v>17</v>
      </c>
    </row>
  </sheetData>
  <mergeCells count="14">
    <mergeCell ref="G1:J2"/>
    <mergeCell ref="G7:J7"/>
    <mergeCell ref="H8:J8"/>
    <mergeCell ref="G8:G9"/>
    <mergeCell ref="A78:F78"/>
    <mergeCell ref="A7:A9"/>
    <mergeCell ref="B7:B9"/>
    <mergeCell ref="C7:C9"/>
    <mergeCell ref="D7:D9"/>
    <mergeCell ref="E7:E9"/>
    <mergeCell ref="F7:F9"/>
    <mergeCell ref="B3:I3"/>
    <mergeCell ref="B5:I5"/>
    <mergeCell ref="B4:I4"/>
  </mergeCells>
  <pageMargins left="0.70866141732283472" right="0.70866141732283472" top="0.74803149606299213" bottom="0.74803149606299213" header="0.31496062992125984" footer="0.31496062992125984"/>
  <pageSetup paperSize="9" scale="93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2025-04-11T08:37:44Z</dcterms:modified>
</cp:coreProperties>
</file>